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0" yWindow="0" windowWidth="22950" windowHeight="9315" tabRatio="924"/>
  </bookViews>
  <sheets>
    <sheet name="Содержание" sheetId="24" r:id="rId1"/>
    <sheet name="RAL" sheetId="52" r:id="rId2"/>
    <sheet name="В2.Белинда" sheetId="25" r:id="rId3"/>
    <sheet name="В3.Ариэль (Встроен.хол.)" sheetId="34" r:id="rId4"/>
    <sheet name="В5.Титаниум (Встроен.хол.)" sheetId="35" r:id="rId5"/>
    <sheet name="В17Р.Бъянка" sheetId="39" r:id="rId6"/>
    <sheet name="В25.Жасмин (Встроен. хол.)" sheetId="56" r:id="rId7"/>
    <sheet name="В58.Гамбург (Встроен. хол.)" sheetId="47" r:id="rId8"/>
    <sheet name="В68.Базель(Встроен.хол.)" sheetId="55" r:id="rId9"/>
    <sheet name="В75.Альтаир (Встроен. хол.)" sheetId="57" r:id="rId10"/>
    <sheet name="В3.Ариэль (Вынос.хол.)" sheetId="54" r:id="rId11"/>
    <sheet name="В5.Титаниум (Вынос.хол.)" sheetId="53" r:id="rId12"/>
    <sheet name="В21.Диона (Вынос.хол.)" sheetId="42" r:id="rId13"/>
    <sheet name="В44.Берн Куб(вынос.хол.)" sheetId="46" r:id="rId14"/>
    <sheet name="В58.Гамбург (Вынос. хол.) " sheetId="48" r:id="rId15"/>
  </sheets>
  <definedNames>
    <definedName name="_xlnm.Print_Titles" localSheetId="1">RAL!#REF!</definedName>
    <definedName name="_xlnm.Print_Titles" localSheetId="5">В17Р.Бъянка!$1:$2</definedName>
    <definedName name="_xlnm.Print_Titles" localSheetId="2">В2.Белинда!$1:$2</definedName>
    <definedName name="_xlnm.Print_Titles" localSheetId="12">'В21.Диона (Вынос.хол.)'!$1:$2</definedName>
    <definedName name="_xlnm.Print_Titles" localSheetId="6">'В25.Жасмин (Встроен. хол.)'!$1:$2</definedName>
    <definedName name="_xlnm.Print_Titles" localSheetId="3">'В3.Ариэль (Встроен.хол.)'!$1:$2</definedName>
    <definedName name="_xlnm.Print_Titles" localSheetId="10">'В3.Ариэль (Вынос.хол.)'!$1:$2</definedName>
    <definedName name="_xlnm.Print_Titles" localSheetId="13">'В44.Берн Куб(вынос.хол.)'!$1:$2</definedName>
    <definedName name="_xlnm.Print_Titles" localSheetId="4">'В5.Титаниум (Встроен.хол.)'!$1:$2</definedName>
    <definedName name="_xlnm.Print_Titles" localSheetId="11">'В5.Титаниум (Вынос.хол.)'!$1:$2</definedName>
    <definedName name="_xlnm.Print_Titles" localSheetId="7">'В58.Гамбург (Встроен. хол.)'!$1:$2</definedName>
    <definedName name="_xlnm.Print_Titles" localSheetId="14">'В58.Гамбург (Вынос. хол.) '!$1:$2</definedName>
    <definedName name="_xlnm.Print_Titles" localSheetId="8">'В68.Базель(Встроен.хол.)'!$1:$2</definedName>
    <definedName name="_xlnm.Print_Titles" localSheetId="9">'В75.Альтаир (Встроен. хол.)'!$1:$2</definedName>
    <definedName name="_xlnm.Print_Area" localSheetId="0">Содержание!$A$1:$AQ$28</definedName>
  </definedNames>
  <calcPr calcId="152511"/>
</workbook>
</file>

<file path=xl/calcChain.xml><?xml version="1.0" encoding="utf-8"?>
<calcChain xmlns="http://schemas.openxmlformats.org/spreadsheetml/2006/main">
  <c r="AN57" i="55"/>
  <c r="AN163" i="53" l="1"/>
  <c r="AN162"/>
  <c r="AN111" i="54" l="1"/>
  <c r="AN110"/>
  <c r="AN139" i="57"/>
  <c r="AN138"/>
  <c r="AN86" i="47"/>
  <c r="AN85"/>
  <c r="AN70" i="39"/>
  <c r="AN69"/>
  <c r="AN166" i="35" l="1"/>
  <c r="AN165"/>
  <c r="AN92" i="34"/>
  <c r="AN91"/>
  <c r="AN108" i="57" l="1"/>
  <c r="AN107"/>
  <c r="AN106"/>
  <c r="AN105"/>
  <c r="AN104"/>
  <c r="AN103"/>
  <c r="AN102"/>
  <c r="AN101"/>
  <c r="AN100"/>
  <c r="AN99"/>
  <c r="AN98"/>
  <c r="AN97"/>
  <c r="AN96"/>
  <c r="AN95"/>
  <c r="AN92"/>
  <c r="AN91"/>
  <c r="AN90"/>
  <c r="AN89"/>
  <c r="AN88"/>
  <c r="AN87"/>
  <c r="AN86"/>
  <c r="AN85"/>
  <c r="AN84"/>
  <c r="AN83"/>
  <c r="AN82" l="1"/>
  <c r="AN81"/>
  <c r="AN80"/>
  <c r="AN79"/>
  <c r="AN77"/>
  <c r="AN72" i="56" l="1"/>
  <c r="AN71"/>
  <c r="AN70"/>
  <c r="AN69"/>
  <c r="AN68"/>
  <c r="AN56" i="55" l="1"/>
  <c r="AN66" i="25" l="1"/>
  <c r="AN65"/>
  <c r="AN266" i="42" l="1"/>
  <c r="AN265"/>
  <c r="AN215" i="46"/>
  <c r="AN214"/>
  <c r="AN90" i="48"/>
  <c r="AN89"/>
  <c r="AN72" l="1"/>
  <c r="AN71"/>
  <c r="AN70"/>
  <c r="AN69"/>
  <c r="AN68"/>
  <c r="AN67"/>
  <c r="AN122" i="46" l="1"/>
  <c r="AN121"/>
  <c r="AN120"/>
  <c r="AN119"/>
  <c r="AN192" i="42" l="1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44"/>
  <c r="AN156"/>
  <c r="AN155"/>
  <c r="AN154"/>
  <c r="AN153"/>
  <c r="AN152"/>
  <c r="AN151"/>
  <c r="AN150"/>
  <c r="AN149"/>
  <c r="AN148"/>
  <c r="AN147"/>
  <c r="AN146"/>
  <c r="AN145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07"/>
  <c r="AN106"/>
  <c r="AN105"/>
  <c r="AN97"/>
  <c r="AN128" i="53"/>
  <c r="AN69" i="47" l="1"/>
  <c r="AN68"/>
  <c r="AN67"/>
  <c r="AN66"/>
  <c r="AN65"/>
  <c r="AN64"/>
  <c r="AN130" i="35" l="1"/>
  <c r="AN117"/>
  <c r="AN116"/>
  <c r="AN100"/>
  <c r="AN88" i="54"/>
  <c r="AN87"/>
  <c r="AN86"/>
  <c r="AN85"/>
  <c r="AN84"/>
  <c r="AN83"/>
  <c r="AN82"/>
  <c r="AN81"/>
  <c r="AN80"/>
  <c r="AN79"/>
  <c r="AN78"/>
  <c r="AN77"/>
  <c r="AN76"/>
  <c r="AN75"/>
  <c r="AN74"/>
  <c r="AN90"/>
  <c r="AN89"/>
  <c r="AN73"/>
  <c r="AN72"/>
  <c r="AN71"/>
  <c r="AN70"/>
  <c r="AN69"/>
  <c r="AN68"/>
  <c r="AN67"/>
  <c r="AN66"/>
  <c r="AN65"/>
  <c r="AN64"/>
  <c r="AN63"/>
  <c r="AN62"/>
  <c r="AN61"/>
  <c r="AN60"/>
  <c r="AN59"/>
  <c r="AN58"/>
  <c r="AN73" i="34"/>
  <c r="AN67"/>
  <c r="AN63" i="48" l="1"/>
  <c r="AN94" i="46"/>
  <c r="AN80" i="42"/>
  <c r="AN127" i="53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60"/>
  <c r="AN60" i="47"/>
  <c r="AN56" i="39"/>
  <c r="AN115" i="35"/>
  <c r="AN131"/>
  <c r="AN129"/>
  <c r="AN128"/>
  <c r="AN127"/>
  <c r="AN126"/>
  <c r="AN125"/>
  <c r="AN124"/>
  <c r="AN123"/>
  <c r="AN122"/>
  <c r="AN121"/>
  <c r="AN120"/>
  <c r="AN119"/>
  <c r="AN118"/>
  <c r="AN114"/>
  <c r="AN113"/>
  <c r="AN112"/>
  <c r="AN111"/>
  <c r="AN110"/>
  <c r="AN109"/>
  <c r="AN108"/>
  <c r="AN107"/>
  <c r="AN106"/>
  <c r="AN105"/>
  <c r="AN104"/>
  <c r="AN103"/>
  <c r="AN102"/>
  <c r="AN60"/>
  <c r="AN58" i="34"/>
  <c r="AN44" i="25"/>
  <c r="AN100" i="53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7" i="35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1"/>
  <c r="AN66"/>
  <c r="AN66" i="48"/>
  <c r="AN65"/>
  <c r="AN64"/>
  <c r="AN63" i="47"/>
  <c r="AN62"/>
  <c r="AN61"/>
  <c r="AN118" i="46"/>
  <c r="AN117"/>
  <c r="AN116"/>
  <c r="AN115"/>
  <c r="AN127"/>
  <c r="AN126"/>
  <c r="AN125"/>
  <c r="AN124"/>
  <c r="AN123"/>
  <c r="AN134"/>
  <c r="AN133"/>
  <c r="AN132"/>
  <c r="AN131"/>
  <c r="AN130"/>
  <c r="AN129"/>
  <c r="AN128"/>
  <c r="AN114"/>
  <c r="AN109"/>
  <c r="AN113"/>
  <c r="AN108"/>
  <c r="AN112"/>
  <c r="AN107"/>
  <c r="AN111"/>
  <c r="AN106"/>
  <c r="AN110"/>
  <c r="AN105"/>
  <c r="AN104"/>
  <c r="AN99"/>
  <c r="AN103"/>
  <c r="AN98"/>
  <c r="AN102"/>
  <c r="AN97"/>
  <c r="AN101"/>
  <c r="AN96"/>
  <c r="AN100"/>
  <c r="AN95"/>
  <c r="AN120" i="42"/>
  <c r="AN119"/>
  <c r="AN118"/>
  <c r="AN117"/>
  <c r="AN116"/>
  <c r="AN115"/>
  <c r="AN114"/>
  <c r="AN113"/>
  <c r="AN112"/>
  <c r="AN111"/>
  <c r="AN110"/>
  <c r="AN109"/>
  <c r="AN108"/>
  <c r="AN104"/>
  <c r="AN103"/>
  <c r="AN102"/>
  <c r="AN90"/>
  <c r="AN89"/>
  <c r="AN88"/>
  <c r="AN87"/>
  <c r="AN86"/>
  <c r="AN101"/>
  <c r="AN100"/>
  <c r="AN95"/>
  <c r="AN94"/>
  <c r="AN93"/>
  <c r="AN92"/>
  <c r="AN91"/>
  <c r="AN99"/>
  <c r="AN98"/>
  <c r="AN96"/>
  <c r="AN85"/>
  <c r="AN84"/>
  <c r="AN83"/>
  <c r="AN82"/>
  <c r="AN81"/>
  <c r="AN61" i="39"/>
  <c r="AN60"/>
  <c r="AN59"/>
  <c r="AN58"/>
  <c r="AN57"/>
  <c r="AN65" i="35"/>
  <c r="AN64"/>
  <c r="AN63"/>
  <c r="AN62"/>
  <c r="AN61"/>
  <c r="AN75" i="34"/>
  <c r="AN74"/>
  <c r="AN72"/>
  <c r="AN71"/>
  <c r="AN70"/>
  <c r="AN69"/>
  <c r="AN68"/>
  <c r="AN66"/>
  <c r="AN65"/>
  <c r="AN64"/>
  <c r="AN63"/>
  <c r="AN62"/>
  <c r="AN61"/>
  <c r="AN60"/>
  <c r="AN59"/>
  <c r="AN56" i="25"/>
  <c r="AN57"/>
  <c r="AN55"/>
  <c r="AN54"/>
  <c r="AN53"/>
  <c r="AN52"/>
  <c r="AN51"/>
  <c r="AN50"/>
  <c r="AN45"/>
  <c r="AN46"/>
  <c r="AN47"/>
  <c r="AN48"/>
  <c r="AN49"/>
</calcChain>
</file>

<file path=xl/sharedStrings.xml><?xml version="1.0" encoding="utf-8"?>
<sst xmlns="http://schemas.openxmlformats.org/spreadsheetml/2006/main" count="3774" uniqueCount="1289">
  <si>
    <t>Тип</t>
  </si>
  <si>
    <t>Встроенный холод</t>
  </si>
  <si>
    <t>Выносной холод</t>
  </si>
  <si>
    <t>Клапан соленоидный EVR-6 d10</t>
  </si>
  <si>
    <t>Артикул</t>
  </si>
  <si>
    <t>№ п/п</t>
  </si>
  <si>
    <t>Наименование</t>
  </si>
  <si>
    <t>Встроенное холодообеспечение:</t>
  </si>
  <si>
    <t>●</t>
  </si>
  <si>
    <t>Выносное холодообеспечение:</t>
  </si>
  <si>
    <t>Информационо-коммерческий каталог</t>
  </si>
  <si>
    <t>Модификации:</t>
  </si>
  <si>
    <t xml:space="preserve">Условия окружающей среды: </t>
  </si>
  <si>
    <t>Технические характеристики:</t>
  </si>
  <si>
    <t>Номинальное напряжение: 220В, частота 50Гц.</t>
  </si>
  <si>
    <t>Температурный диапазон:</t>
  </si>
  <si>
    <t xml:space="preserve">Электронный блок управления. </t>
  </si>
  <si>
    <t>Комплект для подключения дренажа.</t>
  </si>
  <si>
    <t>Поддон деревянный транспортировочный.</t>
  </si>
  <si>
    <t>Среднетемпературная гастрономическая.</t>
  </si>
  <si>
    <t>Относительная влажность не более 60%.</t>
  </si>
  <si>
    <t>Температура +12 … +25 °С.</t>
  </si>
  <si>
    <t>425000, Россия, Республика Марий Эл, г.Волжск, ул.Промбаза, 1. Т: +7 (800) 700-8444, Ф: +7 (836) 314-3014, e-mail: info@ariada.ru, www.ariada.ru</t>
  </si>
  <si>
    <t>Дополнительная комплектация:</t>
  </si>
  <si>
    <t>Укажите размер вашей скидки:</t>
  </si>
  <si>
    <t>%</t>
  </si>
  <si>
    <t>Защитный бампер.</t>
  </si>
  <si>
    <t>Верхнее люминесцентное освещение.</t>
  </si>
  <si>
    <t>Низкотемпературная гастрономическая.</t>
  </si>
  <si>
    <t>В2. БЕЛИНДА</t>
  </si>
  <si>
    <t>Универсальная гастрономическая.</t>
  </si>
  <si>
    <t>Охлаждение: статическое.</t>
  </si>
  <si>
    <t>Размораживание: автоматическое (ВН, ВУ с помощью ТЭНов).</t>
  </si>
  <si>
    <t>Среднетемпературная гастрономическая: 0°С … +6 °С.</t>
  </si>
  <si>
    <t>Универсальная гастрономическая: -5°С … +5°С.</t>
  </si>
  <si>
    <t>Низкотемпературная гастрономическая: -18°С … -10 °С.</t>
  </si>
  <si>
    <t>Стандартная комплектация базовой модели (с боковинами):</t>
  </si>
  <si>
    <t>Делитель стеклянный.</t>
  </si>
  <si>
    <t>Боковина.</t>
  </si>
  <si>
    <t>Холодильная витрина В2. "Белинда" (с боковинами)</t>
  </si>
  <si>
    <t>В2.Белинда</t>
  </si>
  <si>
    <t>BС2-130 с полкой</t>
  </si>
  <si>
    <t>BС2-150 с полкой</t>
  </si>
  <si>
    <t>BС2-180 с полкой</t>
  </si>
  <si>
    <t>BС2-200</t>
  </si>
  <si>
    <t>BС2-260</t>
  </si>
  <si>
    <t>ВУ2-130 с полкой</t>
  </si>
  <si>
    <t>BУ2-150 с полкой</t>
  </si>
  <si>
    <t>BУ2-180 с полкой</t>
  </si>
  <si>
    <t>BУ2-200</t>
  </si>
  <si>
    <t>BН2-130</t>
  </si>
  <si>
    <t>BН2-150</t>
  </si>
  <si>
    <t>BН2-180</t>
  </si>
  <si>
    <t>BН2-200</t>
  </si>
  <si>
    <t>1304х850х1260</t>
  </si>
  <si>
    <t>1475х850х1260</t>
  </si>
  <si>
    <t>1790х850х1260</t>
  </si>
  <si>
    <t>1964х850х1260</t>
  </si>
  <si>
    <t>2564х850х1260</t>
  </si>
  <si>
    <t>1334х850х1260</t>
  </si>
  <si>
    <t>1505х850х1260</t>
  </si>
  <si>
    <t>1820х850х1260</t>
  </si>
  <si>
    <t>1994х850х1260</t>
  </si>
  <si>
    <t>К000043</t>
  </si>
  <si>
    <t>К000045</t>
  </si>
  <si>
    <t>Делитель стеклянный стационарный высокий с крепежом для ВС2</t>
  </si>
  <si>
    <t>Делитель стеклянный мобильный низкий с крепежом для ВС2</t>
  </si>
  <si>
    <t>Холодильная витрина В3. "Ариэль" (с боковинами)</t>
  </si>
  <si>
    <t>В3.Ариэль</t>
  </si>
  <si>
    <t>Охлаждение: статическое, динамическое</t>
  </si>
  <si>
    <t>ВС3-130 с полкой</t>
  </si>
  <si>
    <t>ВС3-150 с полкой</t>
  </si>
  <si>
    <t>ВС3-180 с полкой</t>
  </si>
  <si>
    <t>ВС3-200</t>
  </si>
  <si>
    <t>ВС3-260</t>
  </si>
  <si>
    <t>ВУ3-130 с полкой</t>
  </si>
  <si>
    <t>ВУ3-150 с полкой</t>
  </si>
  <si>
    <t>ВУ3-180 с полкой</t>
  </si>
  <si>
    <t>ВУ3-200</t>
  </si>
  <si>
    <t>ВН3-130</t>
  </si>
  <si>
    <t>ВН3-150</t>
  </si>
  <si>
    <t>ВН3-180</t>
  </si>
  <si>
    <t>ВН3-200</t>
  </si>
  <si>
    <t>ВС3 УН (угол наружн)</t>
  </si>
  <si>
    <t>ВС3 УВ (угол внутр)</t>
  </si>
  <si>
    <t>В3. Ариэль</t>
  </si>
  <si>
    <t>Боковина-делитель пенозаливной для ВС3</t>
  </si>
  <si>
    <t>Делитель стеклянный стационарный высокий с крепежом для ВС3</t>
  </si>
  <si>
    <t>Делитель стеклянный мобильный низкий с крепежом для ВС3</t>
  </si>
  <si>
    <t>Полка для сумок ВС3/ВС5-150</t>
  </si>
  <si>
    <t>Полка для сумок ВС3/ВС5-180</t>
  </si>
  <si>
    <t>Полка для сумок ВС3/ВС5-УН</t>
  </si>
  <si>
    <t>Соединительный комплект ВС3</t>
  </si>
  <si>
    <t>К000046</t>
  </si>
  <si>
    <t>К000054</t>
  </si>
  <si>
    <t>РСВУ.00.000-01СБ</t>
  </si>
  <si>
    <t>РСВНУ.00.000-01СБ</t>
  </si>
  <si>
    <t>К000044</t>
  </si>
  <si>
    <t>К000055</t>
  </si>
  <si>
    <t>1334х1030х1315</t>
  </si>
  <si>
    <t>1505х1030х1315</t>
  </si>
  <si>
    <t>1820х1030х1315</t>
  </si>
  <si>
    <t>1994х1030х1315</t>
  </si>
  <si>
    <t>2594х1030х1315</t>
  </si>
  <si>
    <t>1190х1190х1315</t>
  </si>
  <si>
    <t>1450х1450х1315</t>
  </si>
  <si>
    <t>В5.ТИТАНИУМ</t>
  </si>
  <si>
    <t>Холодильная витрина В5. "Титаниум" (с боковинами)</t>
  </si>
  <si>
    <t>В5.Титаниум</t>
  </si>
  <si>
    <t>ВС5-130</t>
  </si>
  <si>
    <t>ВС5-150</t>
  </si>
  <si>
    <t>ВС5-180</t>
  </si>
  <si>
    <t>ВС5-200</t>
  </si>
  <si>
    <t>ВС5-200 Self</t>
  </si>
  <si>
    <t>ВС5-260</t>
  </si>
  <si>
    <t>ВУ5-130</t>
  </si>
  <si>
    <t>ВУ5-150</t>
  </si>
  <si>
    <t>ВУ5-180</t>
  </si>
  <si>
    <t>ВУ5-200</t>
  </si>
  <si>
    <t>ВУ5-260</t>
  </si>
  <si>
    <t>ВН5-150</t>
  </si>
  <si>
    <t>ВН5-180</t>
  </si>
  <si>
    <t>ВН5-200</t>
  </si>
  <si>
    <t>К000056</t>
  </si>
  <si>
    <t>К000057</t>
  </si>
  <si>
    <t>РСВУ.00.000СБ</t>
  </si>
  <si>
    <t>РСВНУ.00.000СБ</t>
  </si>
  <si>
    <t>Делитель стеклянный стационарный высокий с крепежом для ВС5</t>
  </si>
  <si>
    <t>Делитель стеклянный мобильный низкий с крепежом для ВС5</t>
  </si>
  <si>
    <t>1354х1195х1255</t>
  </si>
  <si>
    <t>1525х1195х1255</t>
  </si>
  <si>
    <t>1840х1195х1255</t>
  </si>
  <si>
    <t>2014х1195х1255</t>
  </si>
  <si>
    <t>1450х1450х1255</t>
  </si>
  <si>
    <t>1350х1350х1255</t>
  </si>
  <si>
    <t>Охлаждение: статическое</t>
  </si>
  <si>
    <t>Кондитерская.</t>
  </si>
  <si>
    <t>Комплект одноступенчатой/двуступенчатой выкладки.</t>
  </si>
  <si>
    <t>Клапан соленоидный.</t>
  </si>
  <si>
    <t>Соединительный комплект.</t>
  </si>
  <si>
    <t>Стандартная комплектация базовой модели (без боковин):</t>
  </si>
  <si>
    <t>Размораживание: автоматическое.</t>
  </si>
  <si>
    <t>Охлаждение: динамическое</t>
  </si>
  <si>
    <t>Среднетемпературная гастрономическая (self).</t>
  </si>
  <si>
    <t>Заправочный клапан Шредера.</t>
  </si>
  <si>
    <t>Универсальная гастрономическая: -3°С … +3°С.</t>
  </si>
  <si>
    <t>1165х1140х920</t>
  </si>
  <si>
    <t>1320х1140х920</t>
  </si>
  <si>
    <t>1530х1140х920</t>
  </si>
  <si>
    <t>1800х1140х920</t>
  </si>
  <si>
    <t>1980х1140х920</t>
  </si>
  <si>
    <t>Просервы "рыба на льду".</t>
  </si>
  <si>
    <t>Тепловая мармит.</t>
  </si>
  <si>
    <t>Гастрономическая пристенная.</t>
  </si>
  <si>
    <t>Охлаждение: динамическое (статическое для пристенной)</t>
  </si>
  <si>
    <t>Размораживание: автоматическое (с помощью ТЭНов)</t>
  </si>
  <si>
    <t>Среднетемпературная гастрономическая (self): +1°С …+10°С</t>
  </si>
  <si>
    <t>Просервы "рыба на льду": - 5°С …+5°С</t>
  </si>
  <si>
    <t>Тепловая мармит: tокр …+60°С</t>
  </si>
  <si>
    <t>Низкотемпературная гастрономическая: -10°С …-18°С</t>
  </si>
  <si>
    <t>Гастрономическая пристенная: +1°С …+8°С</t>
  </si>
  <si>
    <t>Универсальная гастрономическая: - 5°С …+5°С</t>
  </si>
  <si>
    <t>Кондитерская: + 1°С …+10°С</t>
  </si>
  <si>
    <t>Комплект выкладки (одноступенчатая/двуступенчатая).</t>
  </si>
  <si>
    <t>Столешница.</t>
  </si>
  <si>
    <t>В21.Диона</t>
  </si>
  <si>
    <t>Холодильная витрина В21. "Диона" (без боковин)</t>
  </si>
  <si>
    <t>Доска разделочная под весы.</t>
  </si>
  <si>
    <t>Крюк навески пакетов.</t>
  </si>
  <si>
    <t>Держатель для бумаги.</t>
  </si>
  <si>
    <t>Держатель для ножей.</t>
  </si>
  <si>
    <t>Н21.06.2.00.000СБ</t>
  </si>
  <si>
    <t>Н21.06.6.00.000СБ</t>
  </si>
  <si>
    <t>Н21.06.8.00.000СБ</t>
  </si>
  <si>
    <t>У21.06.2.00.000СБ</t>
  </si>
  <si>
    <t>У21.06.4.00.000СБ</t>
  </si>
  <si>
    <t>У21.06.8.00.000СБ</t>
  </si>
  <si>
    <t>Т21.06.2.00.000СБ</t>
  </si>
  <si>
    <t>Т21.06.6.00.000СБ</t>
  </si>
  <si>
    <t>С21.05.4.00.000selfСБ</t>
  </si>
  <si>
    <t>С21.05.9.00.000selfСБ</t>
  </si>
  <si>
    <t>У21Р.06.2.00.000СБ</t>
  </si>
  <si>
    <t>У21Р.06.6.00.000СБ</t>
  </si>
  <si>
    <t>У21Р.06.8.00.000СБ</t>
  </si>
  <si>
    <t>С21К.06.2.00.000СБ</t>
  </si>
  <si>
    <t>С21К.06.6.00.000СБ</t>
  </si>
  <si>
    <t>С21К.06.9.00.000СБ</t>
  </si>
  <si>
    <t>С21К.06.8.00.000СБ</t>
  </si>
  <si>
    <t>С21Т.06.2.00.000СБ</t>
  </si>
  <si>
    <t>С21Т.06.6.00.000СБ</t>
  </si>
  <si>
    <t>С21Т.06.8.00.000СБ</t>
  </si>
  <si>
    <t>С21.06.12.00.000СБ</t>
  </si>
  <si>
    <t>С21.05.11.00.000selfСБ</t>
  </si>
  <si>
    <t>С21.06.13.00.000СБ</t>
  </si>
  <si>
    <t>ВС21-1250</t>
  </si>
  <si>
    <t>ВС21-1875</t>
  </si>
  <si>
    <t>ВС21-2500</t>
  </si>
  <si>
    <t>ВС21-3125</t>
  </si>
  <si>
    <t>ВС21-3750</t>
  </si>
  <si>
    <t>ВН21-1250</t>
  </si>
  <si>
    <t>ВН21-2500</t>
  </si>
  <si>
    <t>ВН21-3750</t>
  </si>
  <si>
    <t>ВУ21-1250</t>
  </si>
  <si>
    <t>ВУ21-1875</t>
  </si>
  <si>
    <t>ВУ21-2500</t>
  </si>
  <si>
    <t>ВУ21-3125</t>
  </si>
  <si>
    <t>ВУ21-3750</t>
  </si>
  <si>
    <t>ВТ21-1250</t>
  </si>
  <si>
    <t>ВТ21-2500</t>
  </si>
  <si>
    <t>ВС21-1250 self</t>
  </si>
  <si>
    <t>ВС21-1875 self</t>
  </si>
  <si>
    <t>ВС21-2500 self</t>
  </si>
  <si>
    <t>ВС21-3125 self</t>
  </si>
  <si>
    <t>ВС21-3750 self</t>
  </si>
  <si>
    <t>ВУ21Р-1250</t>
  </si>
  <si>
    <t>ВУ21Р-2500</t>
  </si>
  <si>
    <t>ВУ21Р-3750</t>
  </si>
  <si>
    <t>ВС21К-1250</t>
  </si>
  <si>
    <t>ВС21К-2500</t>
  </si>
  <si>
    <t>ВС21К-3125</t>
  </si>
  <si>
    <t>ВС21К-3750</t>
  </si>
  <si>
    <t>ВС21Т-1250</t>
  </si>
  <si>
    <t>ВС21Т-2500</t>
  </si>
  <si>
    <t>ВС21Т-3750</t>
  </si>
  <si>
    <t>ВС21 УН (90˚) self</t>
  </si>
  <si>
    <t>ВС21 УВ (90˚)</t>
  </si>
  <si>
    <t>ВС21 УВ (90˚) self</t>
  </si>
  <si>
    <t>ВС21 УВ1 (45˚)</t>
  </si>
  <si>
    <t>К000096</t>
  </si>
  <si>
    <t>К000073</t>
  </si>
  <si>
    <t>С21.06.2.03.161-02</t>
  </si>
  <si>
    <t>К000099</t>
  </si>
  <si>
    <t>К000100</t>
  </si>
  <si>
    <t>К000098</t>
  </si>
  <si>
    <t>К000097</t>
  </si>
  <si>
    <t>К000068</t>
  </si>
  <si>
    <t>К000069</t>
  </si>
  <si>
    <t>К000070</t>
  </si>
  <si>
    <t>К000071</t>
  </si>
  <si>
    <t>К000072</t>
  </si>
  <si>
    <t>С21.06.5.03.140НП СБ</t>
  </si>
  <si>
    <t>С21.06.9.03.140НП СБ</t>
  </si>
  <si>
    <t>С21.06.8.03.140НП СБ</t>
  </si>
  <si>
    <t>К000217</t>
  </si>
  <si>
    <t>К000138</t>
  </si>
  <si>
    <t>К000139</t>
  </si>
  <si>
    <t>К000140</t>
  </si>
  <si>
    <t>К000143</t>
  </si>
  <si>
    <t>К000142</t>
  </si>
  <si>
    <t>К000144</t>
  </si>
  <si>
    <t>К000145</t>
  </si>
  <si>
    <t>К000146</t>
  </si>
  <si>
    <t>К000147</t>
  </si>
  <si>
    <t>К000148</t>
  </si>
  <si>
    <t>К000149</t>
  </si>
  <si>
    <t>К000150</t>
  </si>
  <si>
    <t>К000151</t>
  </si>
  <si>
    <t>К000218</t>
  </si>
  <si>
    <t>К000157</t>
  </si>
  <si>
    <t>К000158</t>
  </si>
  <si>
    <t>К000159</t>
  </si>
  <si>
    <t>К000160</t>
  </si>
  <si>
    <t>К000161</t>
  </si>
  <si>
    <t>К000162</t>
  </si>
  <si>
    <t>К000163</t>
  </si>
  <si>
    <t>К000164</t>
  </si>
  <si>
    <t>К000165</t>
  </si>
  <si>
    <t>К000169</t>
  </si>
  <si>
    <t>К000172</t>
  </si>
  <si>
    <t>С44.02.6.030DСБ</t>
  </si>
  <si>
    <t>С44.02.6.07.001</t>
  </si>
  <si>
    <t>С44.02.6.07.050 СБ</t>
  </si>
  <si>
    <t>С44.02.6.07.060 СБ</t>
  </si>
  <si>
    <t>К000101</t>
  </si>
  <si>
    <t>Делитель полнопрофильный прозрачный толщиной 10 мм. для ВС21</t>
  </si>
  <si>
    <t>Делитель полнопрофильный прозрачный толщиной 10 мм. для ВС21 self</t>
  </si>
  <si>
    <t>Делитель стеклянный стационарный высокий с крепежом для ВС21</t>
  </si>
  <si>
    <t>Делитель стеклянный стационарный высокий с крепежом под двуступенчатую выкладку для ВС21</t>
  </si>
  <si>
    <t>Делитель стеклянный мобильный низкий с крепежом для ВС21</t>
  </si>
  <si>
    <t>Делитель стеклянный мобильный низкий с крепежом под двуступенчатую выкладку для ВС21</t>
  </si>
  <si>
    <t>Комплект задних шторок ВС/ВН/ВУ21-1250</t>
  </si>
  <si>
    <t>Комплект задних шторок ВС/ВН/ВУ21-1875</t>
  </si>
  <si>
    <t>Комплект задних шторок ВС/ВН/ВУ21-2500</t>
  </si>
  <si>
    <t>Комплект задних шторок ВС/ВН/ВУ21-3125</t>
  </si>
  <si>
    <t>Комплект задних шторок ВС/ВН/ВУ21-3750</t>
  </si>
  <si>
    <t>Комплект нижней LED  подсветки для витрин ВС21-1250</t>
  </si>
  <si>
    <t>Комплект нижней LED  подсветки для витрин ВС21-1875</t>
  </si>
  <si>
    <t>Комплект нижней LED  подсветки для витрин ВС21-2500</t>
  </si>
  <si>
    <t>Комплект нижней LED  подсветки для витрин ВС21-3125</t>
  </si>
  <si>
    <t>Комплект нижней LED  подсветки для витрин ВС21-3750</t>
  </si>
  <si>
    <t>Комплект одноступенчатой выкладки из нержавеющей стали для ВС21/44-1250</t>
  </si>
  <si>
    <t>Комплект одноступенчатой выкладки из нержавеющей стали для ВС21/ВС44-1875</t>
  </si>
  <si>
    <t>Комплект одноступенчатой выкладки из нержавеющей стали для ВС21/ВС44-2500</t>
  </si>
  <si>
    <t>Комплект одноступенчатой выкладки из нержавеющей стали для ВС21/ВС44-3125</t>
  </si>
  <si>
    <t>Комплект одноступенчатой выкладки из нержавеющей стали для ВС21/ВС44-3750</t>
  </si>
  <si>
    <t>Комплект двуступенчатой выкладки из нержавеющей стали для ВС21/ВС44-1250</t>
  </si>
  <si>
    <t>Комплект двуступенчатой выкладки из нержавеющей стали для ВС21/ВС44-1875</t>
  </si>
  <si>
    <t>Комплект двуступенчатой выкладки из нержавеющей стали для ВС21/ВС44-2500</t>
  </si>
  <si>
    <t>Комплект двуступенчатой выкладки из нержавеющей стали для ВС21/ВС44-3125</t>
  </si>
  <si>
    <t>Комплект двуступенчатой выкладки из нержавеющей стали для ВС21/ВС44-3750</t>
  </si>
  <si>
    <t>Комплект двуступенчатой выкладки из нержавеющей стали для ВС21 УВ (90)</t>
  </si>
  <si>
    <t>Комплект двуступенчатой выкладки из нержавеющей стали для ВС21 УН (90)</t>
  </si>
  <si>
    <t>Комплект двуступенчатой выкладки из нержавеющей стали для ВС21 УВ (45)</t>
  </si>
  <si>
    <t>Комплект двуступенчатой выкладки из нержавеющей стали для ВС21 УН (45)</t>
  </si>
  <si>
    <t>Комплект одноступенчатой выкладки из окрашенной стали для ВС21/44-1250</t>
  </si>
  <si>
    <t>Комплект одноступенчатой выкладки из окрашенной стали для ВС21/ВС44-1875</t>
  </si>
  <si>
    <t>Комплект одноступенчатой выкладки из окрашенной стали для ВС21/ВС44-2500</t>
  </si>
  <si>
    <t>Комплект одноступенчатой выкладки из окрашенной стали для ВС21/ВС44-3125</t>
  </si>
  <si>
    <t>Комплект одноступенчатой выкладки из окрашенной стали для ВС21/ВС44-3750</t>
  </si>
  <si>
    <t>Комплект двуступенчатой выкладки из окрашенной стали для ВС21/ВС44-1250</t>
  </si>
  <si>
    <t>Комплект двуступенчатой выкладки из окрашенной стали для ВС21/ВС44-1875</t>
  </si>
  <si>
    <t>Комплект двуступенчатой выкладки из окрашенной стали для ВС21/ВС44-2500</t>
  </si>
  <si>
    <t>Комплект двуступенчатой выкладки из окрашенной стали для ВС21/ВС44-3125</t>
  </si>
  <si>
    <t>Комплект двуступенчатой выкладки из окрашенной стали для ВС21/ВС44-3750</t>
  </si>
  <si>
    <t>Комплект двуступенчатой выкладки из окрашенной стали для ВС21 УВ (90)</t>
  </si>
  <si>
    <t>Комплект двуступенчатой выкладки из окрашенной стали для ВС21 УН (90)</t>
  </si>
  <si>
    <t>Комплект двуступенчатой выкладки из окрашенной стали для ВС21 УВ (45)</t>
  </si>
  <si>
    <t>Комплект двуступенчатой выкладки из окрашенной стали для ВС21 УН (45)</t>
  </si>
  <si>
    <t>Доска разделочная под весы (400х600х20) с комплектом крепежа</t>
  </si>
  <si>
    <t>Держатель для бумаги</t>
  </si>
  <si>
    <t>Держатель для ножей</t>
  </si>
  <si>
    <t>Крюк навески пакетов</t>
  </si>
  <si>
    <t>Соединительный комплект ВС21</t>
  </si>
  <si>
    <t>Боковина ВС21T со стеклопакетом левая</t>
  </si>
  <si>
    <t>Боковина ВС21T со стеклопакетом правая</t>
  </si>
  <si>
    <t>1250х1200х1270</t>
  </si>
  <si>
    <t>1875х1200х1270</t>
  </si>
  <si>
    <t>2500х1200х1270</t>
  </si>
  <si>
    <t>3125х1200х1270</t>
  </si>
  <si>
    <t>3750х1200х1270</t>
  </si>
  <si>
    <t>1250х1251х1270</t>
  </si>
  <si>
    <t>2500х1251х1270</t>
  </si>
  <si>
    <t>1250х1200х955</t>
  </si>
  <si>
    <t>1875х1200х955</t>
  </si>
  <si>
    <t>2500х1200х955</t>
  </si>
  <si>
    <t>3125х1200х955</t>
  </si>
  <si>
    <t>3750х1200х955</t>
  </si>
  <si>
    <t>1250х1145х1485</t>
  </si>
  <si>
    <t>2500х1145х1485</t>
  </si>
  <si>
    <t>3750х1145х1485</t>
  </si>
  <si>
    <t>1275х1275х1270</t>
  </si>
  <si>
    <t>1275х1275х955</t>
  </si>
  <si>
    <t>1202х900х1270 </t>
  </si>
  <si>
    <t>1910х1910х1270</t>
  </si>
  <si>
    <t>1910х1910х955</t>
  </si>
  <si>
    <t>1350х1350х1270</t>
  </si>
  <si>
    <t>В25.ЖАСМИН (ВСТРОЕННЫЙ ХОЛОД)</t>
  </si>
  <si>
    <t>Среднетемпературная кондитерская: +1°С … +8 °С.</t>
  </si>
  <si>
    <t>Размораживание: автоматическое с помощью ТЭНов.</t>
  </si>
  <si>
    <t>В44.БЕРН КУБ</t>
  </si>
  <si>
    <t>Холодильная витрина В44. "Берн Куб" (без боковин)</t>
  </si>
  <si>
    <t>С44.02.1.00.000 СБ</t>
  </si>
  <si>
    <t>С44.05.1.00.000self СБ</t>
  </si>
  <si>
    <t>С44.05.2.00.000 self СБ</t>
  </si>
  <si>
    <t>С44.05.5.00.000 self СБ</t>
  </si>
  <si>
    <t>С44.05.6.00.000self СБ</t>
  </si>
  <si>
    <t>С44.05.8.00.000self СБ</t>
  </si>
  <si>
    <t>У44.02.1.00.000 СБ</t>
  </si>
  <si>
    <t>У44.05.1.00.000 self СБ</t>
  </si>
  <si>
    <t>У44.02.2.00.000 СБ</t>
  </si>
  <si>
    <t>У44.05.2.00.000 self СБ</t>
  </si>
  <si>
    <t>У44.02.5.00.000 СБ</t>
  </si>
  <si>
    <t>У44.05.5.00.000 self СБ</t>
  </si>
  <si>
    <t>У44.02.6.00.000 СБ</t>
  </si>
  <si>
    <t>У44.05.6.00.000self СБ</t>
  </si>
  <si>
    <t>У44.05.8.00.000self СБ</t>
  </si>
  <si>
    <t>С44.02.10.00.000 СБ</t>
  </si>
  <si>
    <t>С44.05.10.00.000self СБ</t>
  </si>
  <si>
    <t>С44.02.10.00.000R СБ</t>
  </si>
  <si>
    <t>С44.02.11.00.000 СБ</t>
  </si>
  <si>
    <t>С44.05.11.00.000self СБ</t>
  </si>
  <si>
    <t>С44.02.11.00.000R СБ</t>
  </si>
  <si>
    <t>С44.02.13.00.000R СБ</t>
  </si>
  <si>
    <t>Т44.02.2.00.000 СБ</t>
  </si>
  <si>
    <t>Т44.02.6.00.000 СБ</t>
  </si>
  <si>
    <t>С44К.02.2.00.000 СБ</t>
  </si>
  <si>
    <t>С44К.02.6.00.000 СБ</t>
  </si>
  <si>
    <t>С44К.02.8.00.000 СБ</t>
  </si>
  <si>
    <t>Н44.02.2.00.000 СБ</t>
  </si>
  <si>
    <t>Н44.02.5.00.000 СБ</t>
  </si>
  <si>
    <t>Н44.02.6.00.000 СБ</t>
  </si>
  <si>
    <t>Н44.02.8.00.000 СБ</t>
  </si>
  <si>
    <t>ВС44-937</t>
  </si>
  <si>
    <t>ВС44-937 Self</t>
  </si>
  <si>
    <t>ВС44-1250</t>
  </si>
  <si>
    <t>ВС44-1250 Self</t>
  </si>
  <si>
    <t>ВС44-1875</t>
  </si>
  <si>
    <t>ВС44-1875 Self</t>
  </si>
  <si>
    <t>ВС44-2500</t>
  </si>
  <si>
    <t>ВС44-2500 Self</t>
  </si>
  <si>
    <t>ВС44-3750</t>
  </si>
  <si>
    <t>ВС44-3750 Self</t>
  </si>
  <si>
    <t>ВУ44-937</t>
  </si>
  <si>
    <t>ВУ44-937 Self</t>
  </si>
  <si>
    <t>ВУ44-1250</t>
  </si>
  <si>
    <t>ВУ44-1250 Self</t>
  </si>
  <si>
    <t>ВУ44-1875</t>
  </si>
  <si>
    <t>ВУ44-1875 Self</t>
  </si>
  <si>
    <t>ВУ44-2500</t>
  </si>
  <si>
    <t>ВУ44-2500 Self</t>
  </si>
  <si>
    <t>ВУ44-3750</t>
  </si>
  <si>
    <t>ВУ44-3750 Self</t>
  </si>
  <si>
    <t>ВС44-УН90</t>
  </si>
  <si>
    <t>ВС44-УН90 Self</t>
  </si>
  <si>
    <t>ВС44-УН90R</t>
  </si>
  <si>
    <t>ВС44-УВ90</t>
  </si>
  <si>
    <t>ВС44-УВ90 Self</t>
  </si>
  <si>
    <t>ВС44-УВ90R</t>
  </si>
  <si>
    <t>ВС44-УВ45R</t>
  </si>
  <si>
    <t>ВТ44-1250</t>
  </si>
  <si>
    <t>ВТ44-2500</t>
  </si>
  <si>
    <t>ВС44К-1250</t>
  </si>
  <si>
    <t>ВС44К-2500</t>
  </si>
  <si>
    <t>ВС44К-3750</t>
  </si>
  <si>
    <t>ВН44-1250</t>
  </si>
  <si>
    <t>ВН44-1875</t>
  </si>
  <si>
    <t>ВН44-2500</t>
  </si>
  <si>
    <t>ВН44-3750</t>
  </si>
  <si>
    <t>С44.02.6.02.300-02HN СБ</t>
  </si>
  <si>
    <t>С44.02.6.02.300-03HN СБ</t>
  </si>
  <si>
    <t>С44.02.1.00.700 СБ</t>
  </si>
  <si>
    <t>С44.02.2.00.700 СБ</t>
  </si>
  <si>
    <t>С44.02.4.00.700 СБ</t>
  </si>
  <si>
    <t>С44.02.6.00.700 СБ</t>
  </si>
  <si>
    <t>С44.02.8.00.700 СБ</t>
  </si>
  <si>
    <t>К000106</t>
  </si>
  <si>
    <t>С44.02.6.00.021-02H</t>
  </si>
  <si>
    <t>С44.02.6.00.021-02B</t>
  </si>
  <si>
    <t>К000108</t>
  </si>
  <si>
    <t>К000107</t>
  </si>
  <si>
    <t>К000083</t>
  </si>
  <si>
    <t>К000084</t>
  </si>
  <si>
    <t>К000085</t>
  </si>
  <si>
    <t>К000086</t>
  </si>
  <si>
    <t>К000061</t>
  </si>
  <si>
    <t>К000060</t>
  </si>
  <si>
    <t>К000191</t>
  </si>
  <si>
    <t>К000192</t>
  </si>
  <si>
    <t>К000193</t>
  </si>
  <si>
    <t>К000194</t>
  </si>
  <si>
    <t>К000196</t>
  </si>
  <si>
    <t>К000152</t>
  </si>
  <si>
    <t>К000153</t>
  </si>
  <si>
    <t>К000176</t>
  </si>
  <si>
    <t>К000175</t>
  </si>
  <si>
    <t>К000219</t>
  </si>
  <si>
    <t>К000195</t>
  </si>
  <si>
    <t>К000174</t>
  </si>
  <si>
    <t>К000173</t>
  </si>
  <si>
    <t>К000114</t>
  </si>
  <si>
    <t>К000116</t>
  </si>
  <si>
    <t>К000115</t>
  </si>
  <si>
    <t>К000117</t>
  </si>
  <si>
    <t>К000118</t>
  </si>
  <si>
    <t>К000119</t>
  </si>
  <si>
    <t>Боковина правая ВС44 нерж до пола</t>
  </si>
  <si>
    <t>Боковина левая ВС44 нерж до пола</t>
  </si>
  <si>
    <t xml:space="preserve">Боковина правая стандартная металлическая до пола (с двухступенчатым фасадом) </t>
  </si>
  <si>
    <t xml:space="preserve">Боковина левая стандартная металлическая до пола (с двухступенчатым фасадом) </t>
  </si>
  <si>
    <t>Полка для сумок ВС44-937</t>
  </si>
  <si>
    <t>Полка для сумок ВС44-1250</t>
  </si>
  <si>
    <t>Полка для сумок ВС44-1875</t>
  </si>
  <si>
    <t>Полка для сумок ВС44-2500</t>
  </si>
  <si>
    <t>Полка для сумок ВС44-3750</t>
  </si>
  <si>
    <t>Полка для сумок ВС44-УН</t>
  </si>
  <si>
    <t>Делитель полнопрофильный прозрачный одноступенчатый фасад толщиной 10 мм для ВС44</t>
  </si>
  <si>
    <t>Делитель полнопрофильный прозрачный двухступенчатый фасад толщиной 10 мм для ВС44</t>
  </si>
  <si>
    <t>Делитель стеклянный мобильный высокий с крепежом для ВС44</t>
  </si>
  <si>
    <t>Делитель стеклянный мобильный высокий с крепежом под двуступенчатую выкладку для ВС44</t>
  </si>
  <si>
    <t>Делитель стеклянный мобильный низкий с крепежом для ВС44/ВС44 self</t>
  </si>
  <si>
    <t>Делитель стеклянный мобильный низкий с крепежом под двуступенчатую выкладку для ВС44/ВС44 self</t>
  </si>
  <si>
    <t>Комплект задних шторок ВС/ВН/ВУ44-1250</t>
  </si>
  <si>
    <t>Комплект задних шторок ВС/ВН/ВУ44-1875</t>
  </si>
  <si>
    <t>Комплект задних шторок ВС/ВН/ВУ44-2500</t>
  </si>
  <si>
    <t>Комплект задних шторок ВС/ВН/ВУ44-3750</t>
  </si>
  <si>
    <t>Комплект нижней LED подсветки для витрин ВС44-937</t>
  </si>
  <si>
    <t>Комплект нижней LED подсветки для витрин ВС44-1250</t>
  </si>
  <si>
    <t>Комплект нижней LED подсветки для витрин ВС44-1875</t>
  </si>
  <si>
    <t>Комплект нижней LED подсветки для витрин ВС44-2500/ВС68-1250</t>
  </si>
  <si>
    <t>Комплект нижней LED подсветки для витрин ВС44-3750</t>
  </si>
  <si>
    <t>Комплект нижней LED подсветки для ВС44УН (90)</t>
  </si>
  <si>
    <t>Комплект нижней LED подсветки для ВС44УВ (90)</t>
  </si>
  <si>
    <t>Комплект одноступенчатой выкладки из нержавеющей стали для ВС44-937</t>
  </si>
  <si>
    <t>Комплект двуступенчатой выкладки из нержавеющей стали для ВС44-937</t>
  </si>
  <si>
    <t>Комплект двуступенчатой выкладки из нержавеющей стали для ВС44 УВ (90)</t>
  </si>
  <si>
    <t>Комплект двуступенчатой выкладки из нержавеющей стали для ВС44 УН (90)</t>
  </si>
  <si>
    <t>Комплект одноступенчатой выкладки из окрашенной стали для ВС21/44-937</t>
  </si>
  <si>
    <t>Комплект двуступенчатой выкладки из окрашенной стали для ВС44-937</t>
  </si>
  <si>
    <t>Поддон двуступенчатый (RAL) для ВС44 УВ (90)</t>
  </si>
  <si>
    <t>Поддон двуступенчатый (RAL) для ВС44 УН (90)</t>
  </si>
  <si>
    <t>Труба-отбойник из окрашенной стали 937 мм</t>
  </si>
  <si>
    <t>Труба-отбойник из окрашенной стали 1250 мм</t>
  </si>
  <si>
    <t>Труба-отбойник из окрашенной стали 1875 мм</t>
  </si>
  <si>
    <t>Труба-отбойник из окрашенной стали 2500 мм</t>
  </si>
  <si>
    <t>Труба-отбойник из окрашенной стали 3750 мм</t>
  </si>
  <si>
    <t>Труба-отбойник из окрашенной стали УН90R</t>
  </si>
  <si>
    <t>Соединительный комплект ВС44</t>
  </si>
  <si>
    <t>937x1210x1235</t>
  </si>
  <si>
    <t>937x1210x910</t>
  </si>
  <si>
    <t>1250x1210x1235</t>
  </si>
  <si>
    <t>1250x1210x910</t>
  </si>
  <si>
    <t>1875x1210x1235</t>
  </si>
  <si>
    <t>1875x1210x910</t>
  </si>
  <si>
    <t>2500x1210x1235</t>
  </si>
  <si>
    <t>2500x1210x910</t>
  </si>
  <si>
    <t>3750x1210x1235</t>
  </si>
  <si>
    <t>3750x1210x910</t>
  </si>
  <si>
    <t>1580x1580x1235</t>
  </si>
  <si>
    <t>1580x1580x910</t>
  </si>
  <si>
    <t>1380x1380x1235</t>
  </si>
  <si>
    <t>1420x1420x1235</t>
  </si>
  <si>
    <t>1420x1420x910</t>
  </si>
  <si>
    <t>1880x1880x1235</t>
  </si>
  <si>
    <t>1330x1410x1235</t>
  </si>
  <si>
    <t>1250х1210х1235</t>
  </si>
  <si>
    <t>2500х1210х1235</t>
  </si>
  <si>
    <t>3750х1210х1235</t>
  </si>
  <si>
    <t>Охлаждение: динамическое.</t>
  </si>
  <si>
    <t>Размораживание: автоматическое (с помощью ТЭНов).</t>
  </si>
  <si>
    <t>Верхняя LED подсветка.</t>
  </si>
  <si>
    <t>Крюк для навески доп. оборудования.</t>
  </si>
  <si>
    <t>Регулируемые ножки 0…50мм.</t>
  </si>
  <si>
    <t>Декоративная нижняя LED подсветка.</t>
  </si>
  <si>
    <t>Делитель полнопрофильный.</t>
  </si>
  <si>
    <t>Среднетемпературная гастрономическая: +1°С … +10 °С.</t>
  </si>
  <si>
    <t>В58.ГАМБУРГ (ВСТРОЕННЫЙ ХОЛОД)</t>
  </si>
  <si>
    <t>Холодильная витрина В58. "Гамбург" (с боковинами)</t>
  </si>
  <si>
    <t>В58.Гамбург</t>
  </si>
  <si>
    <t>С58.02.6.03.004</t>
  </si>
  <si>
    <t>К000167</t>
  </si>
  <si>
    <t>К000168</t>
  </si>
  <si>
    <t>К000141</t>
  </si>
  <si>
    <t>Делитель полнопрофильный прозрачный толщиной 10 мм для ВС58</t>
  </si>
  <si>
    <t>Делитель стеклянный мобильный высокий с крепежом для ВС58</t>
  </si>
  <si>
    <t>Делитель стеклянный мобильный низкий с крепежом для ВС58</t>
  </si>
  <si>
    <t>Соединительный комплект ВС58</t>
  </si>
  <si>
    <t>Комплект подключения дренажа.</t>
  </si>
  <si>
    <t>Охлаждаемый запасник.</t>
  </si>
  <si>
    <t>1350х1195х1250</t>
  </si>
  <si>
    <t>1975х1195х1250</t>
  </si>
  <si>
    <t>2600х1195х1250</t>
  </si>
  <si>
    <t>В58.ГАМБУРГ (ВЫНОСНОЙ ХОЛОД)</t>
  </si>
  <si>
    <t>Цвет короба</t>
  </si>
  <si>
    <t>Внутренний объем</t>
  </si>
  <si>
    <t>Верхний буфер</t>
  </si>
  <si>
    <t>Нижний буфер</t>
  </si>
  <si>
    <t>Вставка нижняя</t>
  </si>
  <si>
    <t>Отделка внутреннего объема</t>
  </si>
  <si>
    <t>Отделка бампера</t>
  </si>
  <si>
    <t>Схема цветового решения</t>
  </si>
  <si>
    <t>Отделка внешняя:</t>
  </si>
  <si>
    <t>&gt; В2.Белинда</t>
  </si>
  <si>
    <t>&gt; В3.Ариэль</t>
  </si>
  <si>
    <t>&gt; В5.Титаниум</t>
  </si>
  <si>
    <t>&gt; В17.Бъянка</t>
  </si>
  <si>
    <t>&gt; В21.Диона</t>
  </si>
  <si>
    <t>&gt;В25.Жасмин</t>
  </si>
  <si>
    <t>&gt;В44.Берн Куб</t>
  </si>
  <si>
    <t>&gt; В58.Гамбург</t>
  </si>
  <si>
    <t>Холодильные прилавки</t>
  </si>
  <si>
    <t>Опции и комплектующие для холодильной витрины "Белинда"</t>
  </si>
  <si>
    <t>+</t>
  </si>
  <si>
    <t>Компактный размер</t>
  </si>
  <si>
    <t>Высокая надежность</t>
  </si>
  <si>
    <t>ВС2, ВУ2</t>
  </si>
  <si>
    <t>ВН2</t>
  </si>
  <si>
    <t>Размораживание: автоматическое (ВС, ВН, ВУ с помощью ТЭНов).</t>
  </si>
  <si>
    <t>Охлаждение: статическое, динамическое.</t>
  </si>
  <si>
    <t>Опции и комплектующие для холодильной витрины "Ариэль"</t>
  </si>
  <si>
    <t>Большая вариативность линейки</t>
  </si>
  <si>
    <t>Откидывающееся фронтальное стекло</t>
  </si>
  <si>
    <t>ВС3</t>
  </si>
  <si>
    <t>ВУ3</t>
  </si>
  <si>
    <t>ВН3</t>
  </si>
  <si>
    <t>Опции и комплектующие для холодильной витрины "Титаниум"</t>
  </si>
  <si>
    <t>Максимальная площадь выкладки</t>
  </si>
  <si>
    <t>Широкий модельный ряд</t>
  </si>
  <si>
    <t>ВС5</t>
  </si>
  <si>
    <t>В5 УВ</t>
  </si>
  <si>
    <t>В5 УН</t>
  </si>
  <si>
    <t>ВУ5</t>
  </si>
  <si>
    <t>ВН5</t>
  </si>
  <si>
    <t>ВУ17</t>
  </si>
  <si>
    <t>Высокая обзорность выложенных продуктов</t>
  </si>
  <si>
    <t>Свободная интеграция в любой интерьер</t>
  </si>
  <si>
    <t>Круговая обзорность</t>
  </si>
  <si>
    <t>Презентабельный внешний вид</t>
  </si>
  <si>
    <t>ВС58</t>
  </si>
  <si>
    <t>Эргономичный дизайн</t>
  </si>
  <si>
    <t>Алюминиевая структура остекленения</t>
  </si>
  <si>
    <t>Наименование элемента</t>
  </si>
  <si>
    <t>Стандарт</t>
  </si>
  <si>
    <t>Панель фронтальная</t>
  </si>
  <si>
    <t>нижняя</t>
  </si>
  <si>
    <t>Нет</t>
  </si>
  <si>
    <t>Внешняя отделка</t>
  </si>
  <si>
    <t>боковин</t>
  </si>
  <si>
    <t>Панель боковая</t>
  </si>
  <si>
    <t xml:space="preserve">ВН- </t>
  </si>
  <si>
    <t>ВС, ВУ - нерж.</t>
  </si>
  <si>
    <t>Наличие запасника (ВС, ВУ)</t>
  </si>
  <si>
    <t>Нерж.</t>
  </si>
  <si>
    <t>Опции и комплектующие для холодильной витрины "Гамбург"</t>
  </si>
  <si>
    <t>Наличие запасника</t>
  </si>
  <si>
    <t>Удобство обслуживания</t>
  </si>
  <si>
    <t>Широкая вариативность линейки</t>
  </si>
  <si>
    <t>Опции и комплектующие для холодильной витрины "Диона"</t>
  </si>
  <si>
    <t>ВС21</t>
  </si>
  <si>
    <t>ВУ21</t>
  </si>
  <si>
    <t>ВН21</t>
  </si>
  <si>
    <t>ВС21 self</t>
  </si>
  <si>
    <t>ВС21Т</t>
  </si>
  <si>
    <t>Кондитерская (ВС21К).</t>
  </si>
  <si>
    <t>Пресервы "рыба на льду" (ВУ21Р).</t>
  </si>
  <si>
    <t>Тепловая мармит (ВТ21).</t>
  </si>
  <si>
    <t>Среднетемпературная гастрономическая (ВС21).</t>
  </si>
  <si>
    <t>Среднетемпературная гастрономическая самообслуживания (ВС21 self).</t>
  </si>
  <si>
    <t>Низкотемпературная гастрономическая (ВН21).</t>
  </si>
  <si>
    <t>Универсальная гастрономическая (ВУ21).</t>
  </si>
  <si>
    <t>Гастрономическая пристенная (ВС21Т).</t>
  </si>
  <si>
    <t>Тепловая мармит: t окр …+60°С</t>
  </si>
  <si>
    <t>Регулируемые ножки 0…50 мм.</t>
  </si>
  <si>
    <t>Защитные трубы-отбойники.</t>
  </si>
  <si>
    <t>Опции и комплектующие для холодильной витрины "Берн Куб"</t>
  </si>
  <si>
    <t>Среднетемпературная гастрономическая (ВС44).</t>
  </si>
  <si>
    <t>Среднетемпературная гастрономическая самообслуживания (ВС44 self).</t>
  </si>
  <si>
    <t>Низкотемпературная гастрономическая (ВН44).</t>
  </si>
  <si>
    <t>Универсальная гастрономическая (ВУ44).</t>
  </si>
  <si>
    <t>Кондитерская (ВС44К).</t>
  </si>
  <si>
    <t>Пресервы "рыба на льду" (ВУ44Р).</t>
  </si>
  <si>
    <t>Тепловая мармит (ВТ44).</t>
  </si>
  <si>
    <t>Структура</t>
  </si>
  <si>
    <t>Алюминий</t>
  </si>
  <si>
    <t>Стандартное исполнение фасада 2-х ступенчатое.</t>
  </si>
  <si>
    <t>Фронтальные стекла на гидролифтах</t>
  </si>
  <si>
    <t>Фасады декоративные (МДФ).</t>
  </si>
  <si>
    <t>Столешница из сатинированной нержавеющей стали.</t>
  </si>
  <si>
    <t>Испаритель с вентиляторами.</t>
  </si>
  <si>
    <t>ВС44</t>
  </si>
  <si>
    <t>ВС44 self</t>
  </si>
  <si>
    <t>ВС44 УН90</t>
  </si>
  <si>
    <t>ВС21 УН90</t>
  </si>
  <si>
    <t>ВС21 УВ90</t>
  </si>
  <si>
    <t>ВС44 УВ90</t>
  </si>
  <si>
    <t>ВС44 УН90R</t>
  </si>
  <si>
    <t>Комплект деревянной упаковки.</t>
  </si>
  <si>
    <t>Мобильные делители.</t>
  </si>
  <si>
    <t>Держатель</t>
  </si>
  <si>
    <t>фронтального стекла</t>
  </si>
  <si>
    <t>Фронтальная</t>
  </si>
  <si>
    <t>передняя панель</t>
  </si>
  <si>
    <t>1.</t>
  </si>
  <si>
    <t>2.</t>
  </si>
  <si>
    <t>3.</t>
  </si>
  <si>
    <t>4.</t>
  </si>
  <si>
    <t>5.</t>
  </si>
  <si>
    <t>8.</t>
  </si>
  <si>
    <t>6.</t>
  </si>
  <si>
    <t>7.</t>
  </si>
  <si>
    <t>9.</t>
  </si>
  <si>
    <t>остекления</t>
  </si>
  <si>
    <t>боковин (МДФ)</t>
  </si>
  <si>
    <t>венге</t>
  </si>
  <si>
    <t>ТЭН оттайки для автоматического размораживания.</t>
  </si>
  <si>
    <t>Электронный блок управления для автоматической ТЭНовой оттайки.</t>
  </si>
  <si>
    <t>Пресервы "рыба на льду": - 5°С …+5°С</t>
  </si>
  <si>
    <t>Верхняя LED подсветка (белый теплый).</t>
  </si>
  <si>
    <t>При желании можно комплектовать одноступенчатым фасадом с МДФ панелью. Цена обговаривается индивидуально.</t>
  </si>
  <si>
    <t>&gt; В5.Титаниум (вынос)</t>
  </si>
  <si>
    <t>&gt; В58.Гамбург (вынос)</t>
  </si>
  <si>
    <t>ВС5-130 Self</t>
  </si>
  <si>
    <t>ВС5-150 Self</t>
  </si>
  <si>
    <t>ВС5-180 Self</t>
  </si>
  <si>
    <t>ВС5-260 Self</t>
  </si>
  <si>
    <t>ВС5 УН</t>
  </si>
  <si>
    <t>ВС5 УВ</t>
  </si>
  <si>
    <t>ВС5-130 (без боковин)</t>
  </si>
  <si>
    <t>ВС5-150 (без боковин)</t>
  </si>
  <si>
    <t>ВС5-180 (без боковин)</t>
  </si>
  <si>
    <t>ВС5-200 (без боковин)</t>
  </si>
  <si>
    <t>ВС5-260 (без боковин)</t>
  </si>
  <si>
    <t>ВС5-130 Self (без боковин)</t>
  </si>
  <si>
    <t>ВС5-150 Self (без боковин)</t>
  </si>
  <si>
    <t>ВС5-180 Self (без боковин)</t>
  </si>
  <si>
    <t>ВС5-200 Self (без боковин)</t>
  </si>
  <si>
    <t>ВС5-260 Self (без боковин)</t>
  </si>
  <si>
    <t>ВУ5-130 (без боковин)</t>
  </si>
  <si>
    <t>ВУ5-150 (без боковин)</t>
  </si>
  <si>
    <t>ВУ5-180 (без боковин)</t>
  </si>
  <si>
    <t>ВУ5-200 (без боковин)</t>
  </si>
  <si>
    <t>ВУ5-260 (без боковин)</t>
  </si>
  <si>
    <t>ВН5-150 (без боковин)</t>
  </si>
  <si>
    <t>ВН5-180 (без боковин)</t>
  </si>
  <si>
    <t>ВН5-200 (без боковин)</t>
  </si>
  <si>
    <t>ВС5 УН (без боковин)</t>
  </si>
  <si>
    <t>ВС5 УВ (без боковин)</t>
  </si>
  <si>
    <t>ВС5-130-02</t>
  </si>
  <si>
    <t>ВС5-150-02</t>
  </si>
  <si>
    <t>ВС5-180-02</t>
  </si>
  <si>
    <t>ВС5-200-02</t>
  </si>
  <si>
    <t>ВС5-260-02</t>
  </si>
  <si>
    <t>ВС5-130-02 Self</t>
  </si>
  <si>
    <t>ВС5-150-02 Self</t>
  </si>
  <si>
    <t>ВС5-180-02 Self</t>
  </si>
  <si>
    <t>ВС5-200-02 Self</t>
  </si>
  <si>
    <t>ВС5-260-02 Self</t>
  </si>
  <si>
    <t>ВУ5-130-02</t>
  </si>
  <si>
    <t>ВУ5-150-02</t>
  </si>
  <si>
    <t>ВУ5-180-02</t>
  </si>
  <si>
    <t>ВУ5-200-02</t>
  </si>
  <si>
    <t>ВУ5-260-02</t>
  </si>
  <si>
    <t>ВН5-150-02</t>
  </si>
  <si>
    <t>ВН5-180-02</t>
  </si>
  <si>
    <t>ВН5-200-02</t>
  </si>
  <si>
    <t>ВС5 УН-02</t>
  </si>
  <si>
    <t>ВС5 УВ-02</t>
  </si>
  <si>
    <t>ВС5-130-02 (без боковин)</t>
  </si>
  <si>
    <t>ВС5-150-02 (без боковин)</t>
  </si>
  <si>
    <t>ВС5-180-02 (без боковин)</t>
  </si>
  <si>
    <t>ВС5-200-02 (без боковин)</t>
  </si>
  <si>
    <t>ВС5-260-02 (без боковин)</t>
  </si>
  <si>
    <t>ВС5-130-02 Self (без боковин)</t>
  </si>
  <si>
    <t>ВС5-150-02 Self (без боковин)</t>
  </si>
  <si>
    <t>ВС5-180-02 Self (без боковин)</t>
  </si>
  <si>
    <t>ВС5-200-02 Self (без боковин)</t>
  </si>
  <si>
    <t>ВС5-260-02 Self (без боковин)</t>
  </si>
  <si>
    <t>ВУ5-130-02 (без боковин)</t>
  </si>
  <si>
    <t>ВУ5-150-02 (без боковин)</t>
  </si>
  <si>
    <t>ВУ5-180-02 (без боковин)</t>
  </si>
  <si>
    <t>ВУ5-200-02 (без боковин)</t>
  </si>
  <si>
    <t>ВУ5-260-02 (без боковин)</t>
  </si>
  <si>
    <t>ВН5-150-02 (без боковин)</t>
  </si>
  <si>
    <t>ВН5-180-02 (без боковин)</t>
  </si>
  <si>
    <t>ВН5-200-02 (без боковин)</t>
  </si>
  <si>
    <t>Схема стандартных цветовых решений указана в конце листа по каждому изделию.</t>
  </si>
  <si>
    <t>Список нестандартных цветов:</t>
  </si>
  <si>
    <t>RAL</t>
  </si>
  <si>
    <t>Данный список применим только к металическим изделиям.</t>
  </si>
  <si>
    <t>(метал.)</t>
  </si>
  <si>
    <t>нижняя (метал.)</t>
  </si>
  <si>
    <t>верхняя (метал.)</t>
  </si>
  <si>
    <t>боковин (метал.)</t>
  </si>
  <si>
    <t>Верхнее LED освещение.</t>
  </si>
  <si>
    <r>
      <t>1354х1195х</t>
    </r>
    <r>
      <rPr>
        <sz val="9"/>
        <rFont val="Calibri"/>
        <family val="2"/>
        <charset val="204"/>
      </rPr>
      <t>955</t>
    </r>
  </si>
  <si>
    <r>
      <t>1525х1195х</t>
    </r>
    <r>
      <rPr>
        <sz val="9"/>
        <rFont val="Calibri"/>
        <family val="2"/>
        <charset val="204"/>
      </rPr>
      <t>955</t>
    </r>
  </si>
  <si>
    <r>
      <t>1840х1195х</t>
    </r>
    <r>
      <rPr>
        <sz val="9"/>
        <rFont val="Calibri"/>
        <family val="2"/>
        <charset val="204"/>
      </rPr>
      <t>955</t>
    </r>
  </si>
  <si>
    <r>
      <t>2014х1195х</t>
    </r>
    <r>
      <rPr>
        <sz val="9"/>
        <rFont val="Calibri"/>
        <family val="2"/>
        <charset val="204"/>
      </rPr>
      <t>955</t>
    </r>
  </si>
  <si>
    <t>→</t>
  </si>
  <si>
    <t>При заказе более 50 изделий в одном цвете уровень наценки может быть снижен по отдельному запросу.</t>
  </si>
  <si>
    <t>Цвет ПВХ пластика указан в стандартных цветовых решениях, применение других цветов не предусмотрено.</t>
  </si>
  <si>
    <t>Вариант исполнения</t>
  </si>
  <si>
    <t>Нижний буфер (ПВХ)</t>
  </si>
  <si>
    <t>Верхний буфер (ПВХ)</t>
  </si>
  <si>
    <t>В44.Берн-Куб</t>
  </si>
  <si>
    <t>К000112</t>
  </si>
  <si>
    <t>Делитель полнопрофильный прозрачный толщиной 10 мм. для ВС5</t>
  </si>
  <si>
    <t>Боковина-делитель ВС/ВУ5 со стеклом</t>
  </si>
  <si>
    <t>Соединительный комплект ВС5</t>
  </si>
  <si>
    <t>К000305</t>
  </si>
  <si>
    <t>К000306</t>
  </si>
  <si>
    <t>Боковина со стеклом ВТ21 левая</t>
  </si>
  <si>
    <t>Боковина со стеклом ВТ21 правая</t>
  </si>
  <si>
    <t>Боковина панорамная х/в ВС21 (левая)</t>
  </si>
  <si>
    <t>Боковина панорамная х/в ВС21 (правая)</t>
  </si>
  <si>
    <t>РРЦ в руб, с НДС</t>
  </si>
  <si>
    <t>1234х1195х1255</t>
  </si>
  <si>
    <t>1405х1195х1255</t>
  </si>
  <si>
    <t>1720х1195х1255</t>
  </si>
  <si>
    <t>1894х1195х1255</t>
  </si>
  <si>
    <t>2614х1195х1255</t>
  </si>
  <si>
    <t>2494х1195х1255</t>
  </si>
  <si>
    <r>
      <t>2614х1195х</t>
    </r>
    <r>
      <rPr>
        <sz val="9"/>
        <rFont val="Calibri"/>
        <family val="2"/>
        <charset val="204"/>
      </rPr>
      <t>955</t>
    </r>
  </si>
  <si>
    <t>1234х1195х955</t>
  </si>
  <si>
    <t>1405х1195х955</t>
  </si>
  <si>
    <t>1720х1195х955</t>
  </si>
  <si>
    <t>1894х1195х955</t>
  </si>
  <si>
    <t>2494х1195х955</t>
  </si>
  <si>
    <t>1330х1450х1255</t>
  </si>
  <si>
    <t>1230х1350х1255</t>
  </si>
  <si>
    <t>ВС5-130 Luxe</t>
  </si>
  <si>
    <t>ВС5-150 Luxe</t>
  </si>
  <si>
    <t>ВС5-180 Luxe</t>
  </si>
  <si>
    <t>ВС5-200 Luxe</t>
  </si>
  <si>
    <t>ВС5-260 Luxe</t>
  </si>
  <si>
    <t>ВУ5-130 Luxe</t>
  </si>
  <si>
    <t>ВУ5-150 Luxe</t>
  </si>
  <si>
    <t>ВУ5-180 Luxe</t>
  </si>
  <si>
    <t>ВУ5-200 Luxe</t>
  </si>
  <si>
    <t>ВУ5-260 Luxe</t>
  </si>
  <si>
    <t>ВН5-150 Luxe</t>
  </si>
  <si>
    <t>ВН5-180 Luxe</t>
  </si>
  <si>
    <t>ВН5-200 Luxe</t>
  </si>
  <si>
    <t>ВН5-260 Luxe</t>
  </si>
  <si>
    <t>ВС5-130 Luxe (без боковин)</t>
  </si>
  <si>
    <t>ВС5-150 Luxe (без боковин)</t>
  </si>
  <si>
    <t>ВС5-180 Luxe (без боковин)</t>
  </si>
  <si>
    <t>ВС5-200 Luxe (без боковин)</t>
  </si>
  <si>
    <t>ВС5-260 Luxe (без боковин)</t>
  </si>
  <si>
    <t>ВУ5-130 Luxe (без боковин)</t>
  </si>
  <si>
    <t>ВУ5-150 Luxe (без боковин)</t>
  </si>
  <si>
    <t>ВУ5-180 Luxe (без боковин)</t>
  </si>
  <si>
    <t>ВУ5-200 Luxe (без боковин)</t>
  </si>
  <si>
    <t>ВУ5-260 Luxe (без боковин)</t>
  </si>
  <si>
    <t>ВН5-150 Luxe (без боковин)</t>
  </si>
  <si>
    <t>ВН5-180 Luxe (без боковин)</t>
  </si>
  <si>
    <t>ВН5-200 Luxe (без боковин)</t>
  </si>
  <si>
    <t>LUXE исполнение с подъемным фронтальным стеклом на гидролифтах.</t>
  </si>
  <si>
    <t>Боковина панорамная х/в ВС21 (левая) self</t>
  </si>
  <si>
    <t>Боковина панорамная х/в ВС21 (правая) self</t>
  </si>
  <si>
    <t>Доска разделочная/под весы.</t>
  </si>
  <si>
    <t>ВУ44</t>
  </si>
  <si>
    <t>ВС44К</t>
  </si>
  <si>
    <t>ВТ44</t>
  </si>
  <si>
    <t>Комплект задних шторок.</t>
  </si>
  <si>
    <t>Делитель мобильный.</t>
  </si>
  <si>
    <t>ВС5-130-02 Luxe</t>
  </si>
  <si>
    <t>ВС5-150-02 Luxe</t>
  </si>
  <si>
    <t>ВС5-180-02 Luxe</t>
  </si>
  <si>
    <t>ВС5-200-02 Luxe</t>
  </si>
  <si>
    <t>ВС5-260-02 Luxe</t>
  </si>
  <si>
    <t>ВУ5-130-02 Luxe</t>
  </si>
  <si>
    <t>ВУ5-150-02 Luxe</t>
  </si>
  <si>
    <t>ВУ5-180-02 Luxe</t>
  </si>
  <si>
    <t>ВУ5-200-02 Luxe</t>
  </si>
  <si>
    <t>ВУ5-260-02 Luxe</t>
  </si>
  <si>
    <t>ВН5-150-02 Luxe</t>
  </si>
  <si>
    <t>ВН5-180-02 Luxe</t>
  </si>
  <si>
    <t>ВН5-200-02 Luxe</t>
  </si>
  <si>
    <t>ВС5 УН-02 Luxe</t>
  </si>
  <si>
    <t>ВС5-130-02 Luxe (без боковин)</t>
  </si>
  <si>
    <t>ВС5-150-02 Luxe (без боковин)</t>
  </si>
  <si>
    <t>ВС5-180-02 Luxe (без боковин)</t>
  </si>
  <si>
    <t>ВС5-200-02 Luxe (без боковин)</t>
  </si>
  <si>
    <t>ВС5-260-02 Luxe (без боковин)</t>
  </si>
  <si>
    <t>ВУ5-130-02 Luxe (без боковин)</t>
  </si>
  <si>
    <t>ВУ5-150-02 Luxe (без боковин)</t>
  </si>
  <si>
    <t>ВУ5-180-02 Luxe (без боковин)</t>
  </si>
  <si>
    <t>ВУ5-200-02 Luxe (без боковин)</t>
  </si>
  <si>
    <t>ВУ5-260-02 Luxe (без боковин)</t>
  </si>
  <si>
    <t>ВН5-150-02 Luxe (без боковин)</t>
  </si>
  <si>
    <t>ВН5-180-02 Luxe (без боковин)</t>
  </si>
  <si>
    <t>ВН5-200-02 Luxe (без боковин)</t>
  </si>
  <si>
    <t>LED освещение (верхнее и всех полок).</t>
  </si>
  <si>
    <t>Столик расчетный L=800</t>
  </si>
  <si>
    <t>ВУ3-260</t>
  </si>
  <si>
    <t>ВН3-260</t>
  </si>
  <si>
    <t>Столик расчетный L=1000</t>
  </si>
  <si>
    <t>Столик расчетный угол внутренний L=1753</t>
  </si>
  <si>
    <t>Столик расчетный угол наружный L=1590</t>
  </si>
  <si>
    <t>ВС3-130-02 с полкой</t>
  </si>
  <si>
    <t>ВС3-150-02 с полкой</t>
  </si>
  <si>
    <t>ВС3-180-02 с полкой</t>
  </si>
  <si>
    <t>ВС3-200-02</t>
  </si>
  <si>
    <t>ВС3-260-02</t>
  </si>
  <si>
    <t>ВУ3-130-02 с полкой</t>
  </si>
  <si>
    <t>ВУ3-150-02 с полкой</t>
  </si>
  <si>
    <t>ВУ3-180-02 с полкой</t>
  </si>
  <si>
    <t>ВУ3-200-02</t>
  </si>
  <si>
    <t>ВУ3-260-02</t>
  </si>
  <si>
    <t>ВН3-130-02</t>
  </si>
  <si>
    <t>ВН3-150-02</t>
  </si>
  <si>
    <t>ВН3-180-02</t>
  </si>
  <si>
    <t>ВН3-200-02</t>
  </si>
  <si>
    <t>ВН3-260-02</t>
  </si>
  <si>
    <t>ВС3-130-02 (без боковин)</t>
  </si>
  <si>
    <t>ВС3-150-02 (без боковин)</t>
  </si>
  <si>
    <t>ВС3-180-02 (без боковин)</t>
  </si>
  <si>
    <t>ВС3-200-02 (без боковин)</t>
  </si>
  <si>
    <t>ВС3-260-02 (без боковин)</t>
  </si>
  <si>
    <t>ВУ3-130-02 (без боковин)</t>
  </si>
  <si>
    <t>ВУ3-150-02 (без боковин)</t>
  </si>
  <si>
    <t>ВУ3-180-02 (без боковин)</t>
  </si>
  <si>
    <t>ВУ3-200-02 (без боковин)</t>
  </si>
  <si>
    <t>ВУ3-260-02 (без боковин)</t>
  </si>
  <si>
    <t>ВН3-130-02 (без боковин)</t>
  </si>
  <si>
    <t>ВН3-150-02 (без боковин)</t>
  </si>
  <si>
    <t>ВН3-180-02 (без боковин)</t>
  </si>
  <si>
    <t>ВН3-200-02 (без боковин)</t>
  </si>
  <si>
    <t>ВН3-260-02 (без боковин)</t>
  </si>
  <si>
    <t>2694х1195х1255</t>
  </si>
  <si>
    <t>1234х1030х1315</t>
  </si>
  <si>
    <t>1405х1030х1315</t>
  </si>
  <si>
    <t>1720х1030х1315</t>
  </si>
  <si>
    <t>1894х1030х1315</t>
  </si>
  <si>
    <t>2494х1030х1315</t>
  </si>
  <si>
    <t>ВУ5 УН (без боковин)</t>
  </si>
  <si>
    <t>ВС5 УН-01 Luxe</t>
  </si>
  <si>
    <t>ВС5 УВ-01 Luxe</t>
  </si>
  <si>
    <t>ВН5-260 Luxe (без боковин)</t>
  </si>
  <si>
    <t>Столик расчетный L=500</t>
  </si>
  <si>
    <t>Столик расчетный L=600</t>
  </si>
  <si>
    <t>Столик расчетный угол внутренний L=2012</t>
  </si>
  <si>
    <t>Столик расчетный угол наружный L=2012</t>
  </si>
  <si>
    <t>Комплект боковины левой ВС/ВУ5 с боковым стеклом</t>
  </si>
  <si>
    <t>Комплект боковины правой ВС/ВУ5 с боковым стеклом</t>
  </si>
  <si>
    <t>Комплект боковины левой ВН5 с боковым стеклом</t>
  </si>
  <si>
    <t>Боковина-делитель ВН5 со стеклом</t>
  </si>
  <si>
    <t>Комплект одноступенчатой выкладки из нержавеющей стали для ВС5/ВС12-130</t>
  </si>
  <si>
    <t>Комплект одноступенчатой выкладки из нержавеющей стали для ВС5/ВС12-150</t>
  </si>
  <si>
    <t>Комплект одноступенчатой выкладки из нержавеющей стали для ВС5/ВС12-200</t>
  </si>
  <si>
    <t>Комплект одноступенчатой выкладки из нержавеющей стали для ВС5/ВС12-260</t>
  </si>
  <si>
    <t>Комплект двуступенчатой выкладки из нержавеющей стали для ВС5/ВС12-130</t>
  </si>
  <si>
    <t>Комплект двуступенчатой выкладки из нержавеющей стали для ВС5/ВС12-150</t>
  </si>
  <si>
    <t>Комплект двуступенчатой выкладки из нержавеющей стали для ВС5/ВС12-200</t>
  </si>
  <si>
    <t>Комплект двуступенчатой выкладки из нержавеющей стали для ВС5/ВС12-260</t>
  </si>
  <si>
    <t>К000479</t>
  </si>
  <si>
    <t>К000480</t>
  </si>
  <si>
    <t>К000481</t>
  </si>
  <si>
    <t>К000482</t>
  </si>
  <si>
    <t>К000486</t>
  </si>
  <si>
    <t>С12.01.8.00.004-04</t>
  </si>
  <si>
    <t>С12.01.8.00.004-02</t>
  </si>
  <si>
    <t>К000088</t>
  </si>
  <si>
    <t>К000089</t>
  </si>
  <si>
    <t>К000091</t>
  </si>
  <si>
    <t>К000092</t>
  </si>
  <si>
    <t>К000093</t>
  </si>
  <si>
    <t>К000094</t>
  </si>
  <si>
    <t>Изменяемый угол наклона стола (5° - 10°)</t>
  </si>
  <si>
    <t>ВУ17Р-110</t>
  </si>
  <si>
    <t>ВУ17Р-130</t>
  </si>
  <si>
    <t>ВУ17Р-160</t>
  </si>
  <si>
    <t>ВУ17Р-180</t>
  </si>
  <si>
    <t>ВУ17Р-200</t>
  </si>
  <si>
    <t>У17P.01.3.03.100-01СБ</t>
  </si>
  <si>
    <t>У17P.01.3.03.100СБ</t>
  </si>
  <si>
    <t>Энергосберегающая крышка ВУ17Р-1234 (130)</t>
  </si>
  <si>
    <t>Энергосберегающая крышка ВУ17Р-1447 (160)</t>
  </si>
  <si>
    <t>ВС58-1250</t>
  </si>
  <si>
    <t>ВС58-1875</t>
  </si>
  <si>
    <t>ВС58-2500</t>
  </si>
  <si>
    <t>ВС58-1250 self</t>
  </si>
  <si>
    <t>ВС58-1875 self</t>
  </si>
  <si>
    <t>ВС58-2500 self</t>
  </si>
  <si>
    <t>ВС58-1250 self (без боковин)</t>
  </si>
  <si>
    <t>ВС58-1875 self (без боковин)</t>
  </si>
  <si>
    <t>ВС58-2500 self (без боковин)</t>
  </si>
  <si>
    <t>Боковина со стеклом ВС58 левая (металл)</t>
  </si>
  <si>
    <t>Боковина со стеклом ВС58 правая (металл)</t>
  </si>
  <si>
    <t>Боковина со стеклом Self ВС58 левая (металл)</t>
  </si>
  <si>
    <t>Боковина со стеклом Self ВС58 правая (металл)</t>
  </si>
  <si>
    <t>К000252</t>
  </si>
  <si>
    <t>К000251</t>
  </si>
  <si>
    <t>К000429</t>
  </si>
  <si>
    <t>К000428</t>
  </si>
  <si>
    <t>ВС5 УН-02 (без боковин)</t>
  </si>
  <si>
    <t>ВС5 УВ-02 (без боковин)</t>
  </si>
  <si>
    <t>ВН5-260-02 Luxe</t>
  </si>
  <si>
    <t>1403х1195х1255</t>
  </si>
  <si>
    <t>Холодильная витрина В17Р. "Бъянка" (с боковинами)</t>
  </si>
  <si>
    <t>В17Р.Бъянка</t>
  </si>
  <si>
    <t>В17Р.БЪЯНКА</t>
  </si>
  <si>
    <t>ВН21-1875</t>
  </si>
  <si>
    <t>ВУ21Р-1250 self</t>
  </si>
  <si>
    <t>ВУ21Р-2500 self</t>
  </si>
  <si>
    <t>ВУ21Р-3750 self</t>
  </si>
  <si>
    <t>ВС21 УН (90˚ )</t>
  </si>
  <si>
    <t>ВС21 УН1 (45˚)</t>
  </si>
  <si>
    <t>Н21.06.5.00.000СБ</t>
  </si>
  <si>
    <t>(на раме с нижними панелями)</t>
  </si>
  <si>
    <t>(на пластиковых тумбах)</t>
  </si>
  <si>
    <t>С21.06.6.00.000-01СБ</t>
  </si>
  <si>
    <t>С21.06.9.00.000-01СБ</t>
  </si>
  <si>
    <t>С21.06.2.00.000-01selfСБ</t>
  </si>
  <si>
    <t>С21.05.6.00.000-01selfСБ</t>
  </si>
  <si>
    <t>С21-375 self -01</t>
  </si>
  <si>
    <t>У21.06.2.00.000-01СБ</t>
  </si>
  <si>
    <t>У21.06.4.00.000-01СБ</t>
  </si>
  <si>
    <t>У21.06.8.00.000-01СБ</t>
  </si>
  <si>
    <t>С21Т-130</t>
  </si>
  <si>
    <t>С21Т.06.6.00.000-01СБ</t>
  </si>
  <si>
    <t>У21Р.06.2.00.000-01СБ</t>
  </si>
  <si>
    <t>У21Р.06.6.00.000-01СБ</t>
  </si>
  <si>
    <t>У21Р.05.2.00.000self-01СБ</t>
  </si>
  <si>
    <t>У21Р.05.6.00.000self-01 СБ</t>
  </si>
  <si>
    <t>С21.06.10.00.000-01СБ</t>
  </si>
  <si>
    <t>С21-УН (45)</t>
  </si>
  <si>
    <t>С21.06.11.00.000-01СБ</t>
  </si>
  <si>
    <t>ВС21-1250 (на пластиковых тумбах)</t>
  </si>
  <si>
    <t>ВС21-1875 (на пластиковых тумбах)</t>
  </si>
  <si>
    <t>ВС21-2500 (на пластиковых тумбах)</t>
  </si>
  <si>
    <t>ВС21-3125 (на пластиковых тумбах)</t>
  </si>
  <si>
    <t>ВС21-3750 (на пластиковых тумбах)</t>
  </si>
  <si>
    <t>ВС21-1250 self (на пластиковых тумбах)</t>
  </si>
  <si>
    <t>ВС21-1875 self (на пластиковых тумбах)</t>
  </si>
  <si>
    <t>ВС21-2500 self (на пластиковых тумбах)</t>
  </si>
  <si>
    <t>ВС21-3125 self (на пластиковых тумбах)</t>
  </si>
  <si>
    <t>ВС21-3750 self (на пластиковых тумбах)</t>
  </si>
  <si>
    <t>ВУ21-1250 (на пластиковых тумбах)</t>
  </si>
  <si>
    <t>ВУ21-1875 (на пластиковых тумбах)</t>
  </si>
  <si>
    <t>ВУ21-2500 (на пластиковых тумбах)</t>
  </si>
  <si>
    <t>ВУ21-3125 (на пластиковых тумбах)</t>
  </si>
  <si>
    <t>ВУ21-3750 (на пластиковых тумбах)</t>
  </si>
  <si>
    <t>ВН21-1250 (на пластиковых тумбах)</t>
  </si>
  <si>
    <t>ВН21-1875 (на пластиковых тумбах)</t>
  </si>
  <si>
    <t>ВН21-2500 (на пластиковых тумбах)</t>
  </si>
  <si>
    <t>ВН21-3750 (на пластиковых тумбах)</t>
  </si>
  <si>
    <t>ВС21Т-1250 (на пластиковых тумбах)</t>
  </si>
  <si>
    <t>ВС21Т-2500 (на пластиковых тумбах)</t>
  </si>
  <si>
    <t>ВС21Т-3750 (на пластиковых тумбах)</t>
  </si>
  <si>
    <t>ВУ21Р-1250 (на пластиковых тумбах)</t>
  </si>
  <si>
    <t>ВУ21Р-2500 (на пластиковых тумбах)</t>
  </si>
  <si>
    <t>ВУ21Р-3750 (на пластиковых тумбах)</t>
  </si>
  <si>
    <t>ВУ21Р-1250 self (на пластиковых тумбах)</t>
  </si>
  <si>
    <t>ВУ21Р-2500 self (на пластиковых тумбах)</t>
  </si>
  <si>
    <t>ВУ21Р-3750 self (на пластиковых тумбах)</t>
  </si>
  <si>
    <t>ВС21 УН (90˚ ) (на пластиковых тумбах)</t>
  </si>
  <si>
    <t>ВС21 УН (90˚ ) self (на пластиковых тумбах)</t>
  </si>
  <si>
    <t>ВС21 УН1 (45˚) (на пластиковых тумбах)</t>
  </si>
  <si>
    <t>ВС21 УВ (90˚ ) (на пластиковых тумбах)</t>
  </si>
  <si>
    <t>ВС21 УВ (90˚ ) self (на пластиковых тумбах)</t>
  </si>
  <si>
    <t>ВС21 УВ1 (45˚) (на пластиковых тумбах)</t>
  </si>
  <si>
    <t>С21.06.8.00.000-02СБ</t>
  </si>
  <si>
    <t>С21.05.2.00.000-02selfСБ</t>
  </si>
  <si>
    <t>У21.06.2.00.000-02СБ</t>
  </si>
  <si>
    <t>У21.06.4.00.000-02СБ</t>
  </si>
  <si>
    <t>У21.06.6.00.000-02СБ</t>
  </si>
  <si>
    <t>У21.06.8.00.000-02СБ</t>
  </si>
  <si>
    <t>С21Т-130 (н)</t>
  </si>
  <si>
    <t>С21Т-260 (н)</t>
  </si>
  <si>
    <t>С21Т.06.8.00.000-02СБ</t>
  </si>
  <si>
    <t>С21.06.10.00.000-02СБ</t>
  </si>
  <si>
    <t>ВС21-1250 (на тумбах из нерж. стали)</t>
  </si>
  <si>
    <t>ВС21-1875 (на тумбах из нерж. стали)</t>
  </si>
  <si>
    <t>ВС21-2500 (на тумбах из нерж. стали)</t>
  </si>
  <si>
    <t>ВС21-3125 (на тумбах из нерж. стали)</t>
  </si>
  <si>
    <t>ВС21-3750 (на тумбах из нерж. стали)</t>
  </si>
  <si>
    <t>ВС21-1250 self (на тумбах из нерж. стали)</t>
  </si>
  <si>
    <t>ВС21-1875 self (на тумбах из нерж. стали)</t>
  </si>
  <si>
    <t>ВС21-2500 self (на тумбах из нерж. стали)</t>
  </si>
  <si>
    <t>ВС21-3125 self (на тумбах из нерж. стали)</t>
  </si>
  <si>
    <t>ВС21-3750 self (на тумбах из нерж. стали)</t>
  </si>
  <si>
    <t>ВУ21-1250 (на тумбах из нерж. стали)</t>
  </si>
  <si>
    <t>ВУ21-1875 (на тумбах из нерж. стали)</t>
  </si>
  <si>
    <t>ВУ21-2500 (на тумбах из нерж. стали)</t>
  </si>
  <si>
    <t>ВУ21-3125 (на тумбах из нерж. стали)</t>
  </si>
  <si>
    <t>ВУ21-3750 (на тумбах из нерж. стали)</t>
  </si>
  <si>
    <t>ВН21-1250 (на тумбах из нерж. стали)</t>
  </si>
  <si>
    <t>ВН21-1875 (на тумбах из нерж. стали)</t>
  </si>
  <si>
    <t>ВН21-2500 (на тумбах из нерж. стали)</t>
  </si>
  <si>
    <t>ВН21-3750 (на тумбах из нерж. стали)</t>
  </si>
  <si>
    <t>ВС21Т-1250 (на тумбах из нерж. стали)</t>
  </si>
  <si>
    <t>ВС21Т-2500 (на тумбах из нерж. стали)</t>
  </si>
  <si>
    <t>ВС21Т-3750 (на тумбах из нерж. стали)</t>
  </si>
  <si>
    <t>ВУ21Р-1250 (на тумбах из нерж. стали)</t>
  </si>
  <si>
    <t>ВУ21Р-2500 (на тумбах из нерж. стали)</t>
  </si>
  <si>
    <t>ВУ21Р-3750 (на тумбах из нерж. стали)</t>
  </si>
  <si>
    <t>ВУ21Р-1250 self (на тумбах из нерж. стали)</t>
  </si>
  <si>
    <t>ВУ21Р-2500 self (на тумбах из нерж. стали)</t>
  </si>
  <si>
    <t>ВУ21Р-3750 self (на тумбах из нерж. стали)</t>
  </si>
  <si>
    <t>ВС21 УН (90˚) (на тумбах из нерж. стали)</t>
  </si>
  <si>
    <t>ВС21 УН (90˚) self (на тумбах из нерж. стали)</t>
  </si>
  <si>
    <t>ВС21 УН1 (45˚) (на тумбах из нерж. стали)</t>
  </si>
  <si>
    <t>ВС21 УВ (90˚) (на тумбах из нерж. стали)</t>
  </si>
  <si>
    <t>ВС21 УВ (90˚) self (на тумбах из нерж. стали)</t>
  </si>
  <si>
    <t>ВС21 УВ1 (45˚) (на тумбах из нерж. стали)</t>
  </si>
  <si>
    <t>(на тумбах из нержавеющей стали)</t>
  </si>
  <si>
    <t>3750х1251х1270</t>
  </si>
  <si>
    <t>Боковина панорамная ВН21 левая</t>
  </si>
  <si>
    <t>Боковина панорамная ВН21 правая</t>
  </si>
  <si>
    <t>ВУ44Р-1250</t>
  </si>
  <si>
    <t>ВУ44Р-1875</t>
  </si>
  <si>
    <t>ВУ44Р-2500</t>
  </si>
  <si>
    <t>ВУ44Р-3750</t>
  </si>
  <si>
    <t>У44Р-1250</t>
  </si>
  <si>
    <t>У44Р-1875</t>
  </si>
  <si>
    <t>У44Р-2500</t>
  </si>
  <si>
    <t>У44Р-3750</t>
  </si>
  <si>
    <t>Боковая панель стандартная металлическая до пола (с двухступенчатым фасадом) ВС44self со стеклом левая</t>
  </si>
  <si>
    <t>Боковая панель стандартная металлическая до пола (с двухступенчатым фасадом) ВС44self со стеклом правая</t>
  </si>
  <si>
    <t>Комплект задних шторок ВС/ВН/ВУ44-937</t>
  </si>
  <si>
    <t>К000473</t>
  </si>
  <si>
    <t>К000474</t>
  </si>
  <si>
    <t>Комплект боковины правой ВН44 с двуступенчатым фасадом</t>
  </si>
  <si>
    <t>Комплект боковины левой ВН44 с двуступенчатым фасадом</t>
  </si>
  <si>
    <t>ВС58-1250-02</t>
  </si>
  <si>
    <t>ВС58-1875-02</t>
  </si>
  <si>
    <t>ВС58-2500-02</t>
  </si>
  <si>
    <t>ВС58-1250-02 (без боковин)</t>
  </si>
  <si>
    <t>ВС58-1875-02 (без боковин)</t>
  </si>
  <si>
    <t>ВС58-2500-02 (без боковин)</t>
  </si>
  <si>
    <t>ВС58-1250-02 self (без боковин)</t>
  </si>
  <si>
    <t>ВС58-1875-02 self (без боковин)</t>
  </si>
  <si>
    <t>ВС58-2500-02 self (без боковин)</t>
  </si>
  <si>
    <t>Замена стандартного контроллера на контроллер Carell с функцией master-slave</t>
  </si>
  <si>
    <t>Замена стандартного контроллера на контроллер Danfoss с функцией master-slave</t>
  </si>
  <si>
    <t>Не окрашивается</t>
  </si>
  <si>
    <t>нижняя (метал)</t>
  </si>
  <si>
    <t>(метал)</t>
  </si>
  <si>
    <t>&gt;В68.Базель</t>
  </si>
  <si>
    <t>В68.БАЗЕЛЬ</t>
  </si>
  <si>
    <t>Среднетемпературная +1°С … +10°С.</t>
  </si>
  <si>
    <t>Фронтальное стекло – стационарное.</t>
  </si>
  <si>
    <t>Компрессорно-конденсаторный агрегат.</t>
  </si>
  <si>
    <t>Электронный блок управления.</t>
  </si>
  <si>
    <t>Цифровой термометр на фронтальной панели.</t>
  </si>
  <si>
    <t>Цветные панели (нижние панели, панели фронтальных стекол, рабочая поверхность).</t>
  </si>
  <si>
    <t>Поворотные колеса (два с тормозным механизмом).</t>
  </si>
  <si>
    <t>Труба-отбойник.</t>
  </si>
  <si>
    <t>Легкая деревянная упаковка.</t>
  </si>
  <si>
    <t>ВС68</t>
  </si>
  <si>
    <t>Комплект нижней LED подсветки</t>
  </si>
  <si>
    <t>Холодильная витрина В68. "Базель" (с боковинами)</t>
  </si>
  <si>
    <t>Уникальная промо-витрина</t>
  </si>
  <si>
    <t>Поворотные колеса с тормозным механизмом</t>
  </si>
  <si>
    <t>Свободное перемещение по всему торговому залу</t>
  </si>
  <si>
    <t>Опции и комплектующие для холодильной витрины "Бъянка"</t>
  </si>
  <si>
    <t>Опции и комплектующие для холодильной витрины "Базель"</t>
  </si>
  <si>
    <t>В68.Базель</t>
  </si>
  <si>
    <t>ВС68-1250</t>
  </si>
  <si>
    <t>боковин (полистирол)</t>
  </si>
  <si>
    <t>К000498</t>
  </si>
  <si>
    <t>К000499</t>
  </si>
  <si>
    <t>К000500</t>
  </si>
  <si>
    <t>К000501</t>
  </si>
  <si>
    <t>Комплект боковины правой ВС( ВУ)3 с боковым стеклом</t>
  </si>
  <si>
    <t>Комплект боковины левой ВС( ВУ)3 с боковым стеклом</t>
  </si>
  <si>
    <t>Комплект боковины левой ВН3 с боковым стеклом</t>
  </si>
  <si>
    <t>Комплект боковины правой ВН3 с боковым стеклом</t>
  </si>
  <si>
    <t>К000495</t>
  </si>
  <si>
    <t>К000496</t>
  </si>
  <si>
    <t>Комплект боковины левой ВС/ВУ5 self с боковым стеклом</t>
  </si>
  <si>
    <t>Комплект боковины правой ВС/ВУ5 self с боковым стеклом</t>
  </si>
  <si>
    <t>Столешница из нержавеющей стали.</t>
  </si>
  <si>
    <t>Нестандартный цвет элемента увеличивает стоимость изделия на 3%.</t>
  </si>
  <si>
    <t>Возможность замены остекления без замены витрины</t>
  </si>
  <si>
    <t>Витрина среднетемпературная кондитерская (ВС).</t>
  </si>
  <si>
    <t>Стандартная комплектация базовой модели:</t>
  </si>
  <si>
    <t>Встроенный холодильный агрегат.</t>
  </si>
  <si>
    <t>3 ряда полок по 380 мм (для кубической).</t>
  </si>
  <si>
    <t>Холодильная витрина ВС25К.Жасмин (с боковинами)</t>
  </si>
  <si>
    <t>Площадь, размещения продуктов, м2</t>
  </si>
  <si>
    <t>Температурный режим, °С</t>
  </si>
  <si>
    <t>Габаритные размеры с боковинами (ДхГхВ), мм</t>
  </si>
  <si>
    <t xml:space="preserve"> +1 … +7</t>
  </si>
  <si>
    <t>910х722х1480</t>
  </si>
  <si>
    <t>ВС25RK-900 (радиусная)</t>
  </si>
  <si>
    <t>1310х722х1480</t>
  </si>
  <si>
    <t>ВС25RK-1250 (радиусная)</t>
  </si>
  <si>
    <t>ВС25СK-900 (кубическая)</t>
  </si>
  <si>
    <t>ВС25СK-1250 (кубическая)</t>
  </si>
  <si>
    <t>верхняя (метал)</t>
  </si>
  <si>
    <t>Цвет внутреннего</t>
  </si>
  <si>
    <t>объёма (метал.)</t>
  </si>
  <si>
    <t>В75.АЛЬТАИР (ВСТРОЕННЫЙ ХОЛОД)</t>
  </si>
  <si>
    <t>&gt;В75.Альтаир</t>
  </si>
  <si>
    <t>Нижняя полка 380 мм, средняя - 330 мм, верхняя - 280 мм (для радиусной).</t>
  </si>
  <si>
    <t>Температура +12 … +32 °С.</t>
  </si>
  <si>
    <t>Витрина среднетемпературная (ВС).</t>
  </si>
  <si>
    <t>Витрина низкотемпературная (ВН).</t>
  </si>
  <si>
    <t>Витрина универсальная (ВУ).</t>
  </si>
  <si>
    <t>Витрина среднетемпературная кондитерская (ВСК).</t>
  </si>
  <si>
    <t>Задние шторки из оргстекла.</t>
  </si>
  <si>
    <t>Охлаждение: Статическое (Кондитерская витрина - динамическое)</t>
  </si>
  <si>
    <t>Среднетемпературная гастрономическая 0°С … +6°С.</t>
  </si>
  <si>
    <t>Низкотемпературная гастрономическая: -18°С … -10°С.</t>
  </si>
  <si>
    <t>Среднетемпературная кондитерская +1°С … +10°С.</t>
  </si>
  <si>
    <t>ВС75R Альтаир (радиусная)</t>
  </si>
  <si>
    <t>ВС75 Альтаир (кубическая)</t>
  </si>
  <si>
    <t>Максимальное соотношение выкладки к занимаемой площади</t>
  </si>
  <si>
    <t>LED освещение верхнее (3 цвета на выбор)</t>
  </si>
  <si>
    <t>Столешница и противни оцинкованные окрашенные ПЭП</t>
  </si>
  <si>
    <t>ВС75 УН</t>
  </si>
  <si>
    <t>ВС75 УВ</t>
  </si>
  <si>
    <t>ВС75R Альтаир кондитерская</t>
  </si>
  <si>
    <t>(радиусная)</t>
  </si>
  <si>
    <t>(кубическая)</t>
  </si>
  <si>
    <t>Холодильная витрина В75 Альтаир (с боковинами)</t>
  </si>
  <si>
    <t>ВС75R-1000</t>
  </si>
  <si>
    <t>ВС75R-1200</t>
  </si>
  <si>
    <t>ВС75R-1500</t>
  </si>
  <si>
    <t>ВС75R-1800</t>
  </si>
  <si>
    <t>ВУ75R-1000</t>
  </si>
  <si>
    <t>ВУ75R-1200</t>
  </si>
  <si>
    <t>ВУ75R-1500</t>
  </si>
  <si>
    <t>ВУ75R-1800</t>
  </si>
  <si>
    <t>ВН75R-1000</t>
  </si>
  <si>
    <t>ВН75R-1200</t>
  </si>
  <si>
    <t>ВН75R-1500</t>
  </si>
  <si>
    <t>ВН75R-1800</t>
  </si>
  <si>
    <t>ВС75R УН</t>
  </si>
  <si>
    <t>ВС75R УВ</t>
  </si>
  <si>
    <t xml:space="preserve"> 0 … +6</t>
  </si>
  <si>
    <t xml:space="preserve"> -5 … +5</t>
  </si>
  <si>
    <t xml:space="preserve"> -18 … -10</t>
  </si>
  <si>
    <t>980х935х1245</t>
  </si>
  <si>
    <t>1180х935х1245</t>
  </si>
  <si>
    <t>1480х935х1245</t>
  </si>
  <si>
    <t>1780х935х1245</t>
  </si>
  <si>
    <t>1790х1075х1245</t>
  </si>
  <si>
    <t>1835х1111х1245</t>
  </si>
  <si>
    <t>Радиусное остекление:</t>
  </si>
  <si>
    <t>Кубическое остекление:</t>
  </si>
  <si>
    <t>ВС75-1000</t>
  </si>
  <si>
    <t>ВС75-1200</t>
  </si>
  <si>
    <t>ВС75-1500</t>
  </si>
  <si>
    <t>ВС75-1800</t>
  </si>
  <si>
    <t>ВУ75-1000</t>
  </si>
  <si>
    <t>ВУ75-1200</t>
  </si>
  <si>
    <t>ВУ75-1500</t>
  </si>
  <si>
    <t>ВУ75-1800</t>
  </si>
  <si>
    <t>ВН75-1000</t>
  </si>
  <si>
    <t>ВН75-1200</t>
  </si>
  <si>
    <t>ВН75-1500</t>
  </si>
  <si>
    <t>ВН75-1800</t>
  </si>
  <si>
    <t>Опции и комплектующие для холодильной витрины "Альтаир"</t>
  </si>
  <si>
    <t>Столешница из нержавеющей стали на прилавок L=900 (замена)</t>
  </si>
  <si>
    <t>Столешница из нержавеющей стали на прилавок L=1100 (замена)</t>
  </si>
  <si>
    <t>Столешница из нержавеющей стали на прилавок L=1400 (замена)</t>
  </si>
  <si>
    <t>Столешница из нержавеющей стали на прилавок L=1700 (замена)</t>
  </si>
  <si>
    <t>Комплект противней из нержавеющей стали ВС/ВУ75-1000 (замена)</t>
  </si>
  <si>
    <t>Комплект противней из нержавеющей стали ВС/ВУ75-1200 (замена)</t>
  </si>
  <si>
    <t>Комплект противней из нержавеющей стали ВС/ВУ75-1500 (замена)</t>
  </si>
  <si>
    <t>Комплект противней из нержавеющей стали ВС/ВУ75-1800 (замена)</t>
  </si>
  <si>
    <t>Делитель стеклянный стационарный высокий с крепежом для ВС/ВУ75 (рад.)</t>
  </si>
  <si>
    <t>Делитель стеклянный стационарный высокий с крепежом для ВС/ВУ75 (куб.)</t>
  </si>
  <si>
    <t>Делитель стеклянный мобильный низкий с крепежом для ВС/ВУ75</t>
  </si>
  <si>
    <t>Комплект дополнительной стеклянной полки ВС75-1000</t>
  </si>
  <si>
    <t>Комплект дополнительной стеклянной полки ВС75-1200</t>
  </si>
  <si>
    <t>Комплект дополнительной стеклянной полки ВС75-1500</t>
  </si>
  <si>
    <t>Комплект дополнительной стеклянной полки ВС75-1800</t>
  </si>
  <si>
    <t>Доска разделочная под весы с комплектом крепежа для ВС/ВУ/ВН75 (77)</t>
  </si>
  <si>
    <t>боковин (ABC-пластик)</t>
  </si>
  <si>
    <t xml:space="preserve">4. </t>
  </si>
  <si>
    <t>Столешница</t>
  </si>
  <si>
    <t>Панель светильника</t>
  </si>
  <si>
    <t>Опционально доступно исполнение столешницы и поддонов из</t>
  </si>
  <si>
    <t>нержавеющей стали</t>
  </si>
  <si>
    <t>&gt; В содержание</t>
  </si>
  <si>
    <t>Среднетемпературная гастрономическая (ВС)</t>
  </si>
  <si>
    <t>Универсальная гастрономическая (ВУ)</t>
  </si>
  <si>
    <t>Низкотемпературная гастрономическая (ВН)</t>
  </si>
  <si>
    <t>Площадь для размещения продуктов, м2</t>
  </si>
  <si>
    <t xml:space="preserve"> 0 …+10</t>
  </si>
  <si>
    <t xml:space="preserve"> -5 …+5</t>
  </si>
  <si>
    <t>Габаритные размеры (ДхШхВ), мм</t>
  </si>
  <si>
    <t>Охлаждение: статическое (ВС, ВН), динамическое (ВУ5)</t>
  </si>
  <si>
    <t>1354х1195х955</t>
  </si>
  <si>
    <t>1525х1195х955</t>
  </si>
  <si>
    <t>1840х1195х955</t>
  </si>
  <si>
    <t>2014х1195х955</t>
  </si>
  <si>
    <t>2614х1195х955</t>
  </si>
  <si>
    <t xml:space="preserve"> -18 …-10</t>
  </si>
  <si>
    <t>Холодильная витрина В5. "Титаниум"</t>
  </si>
  <si>
    <t>Энергосберегающая крышка ВУ17Р-1079 (110)</t>
  </si>
  <si>
    <t xml:space="preserve"> -3 …+3</t>
  </si>
  <si>
    <t xml:space="preserve"> +1 …+10</t>
  </si>
  <si>
    <t>Среднетемпературная вентилируемая (ВС)</t>
  </si>
  <si>
    <t>Н3-260-02</t>
  </si>
  <si>
    <t>ВС3 УН-02</t>
  </si>
  <si>
    <t>ВС3 УВ-02</t>
  </si>
  <si>
    <t xml:space="preserve">t окр  … +60 </t>
  </si>
  <si>
    <t xml:space="preserve"> +1 …+8</t>
  </si>
  <si>
    <t>С21.06.2.03.140НП СБ</t>
  </si>
  <si>
    <t>С21.06.6.03.140НП СБ</t>
  </si>
  <si>
    <t>1250х1195х955</t>
  </si>
  <si>
    <t>1875х1195х955</t>
  </si>
  <si>
    <t>2500х1195х955</t>
  </si>
  <si>
    <t>ВС25RK Жасмин (радиусная)</t>
  </si>
  <si>
    <t>ВС25СK Жасмин (кубическая)</t>
  </si>
  <si>
    <t>Крюк для навески доп.оборудования.</t>
  </si>
  <si>
    <t>Комплект ТЭНовой оттайки.</t>
  </si>
  <si>
    <t>1350х1195х955</t>
  </si>
  <si>
    <t>1975х1195х955</t>
  </si>
  <si>
    <t>2600х1195х955</t>
  </si>
  <si>
    <t>1390х1290х855</t>
  </si>
  <si>
    <t>Размораживание: автоматическое (ВН,ВУ с помощью ТЭНов).</t>
  </si>
  <si>
    <t>Размораживание: автоматическое (ВУ, ВН с помощью ТЭНов)</t>
  </si>
  <si>
    <t>t окр  … +60</t>
  </si>
  <si>
    <t>Комплект ТЭНовой оттайки 320 (2)</t>
  </si>
  <si>
    <t>Комплект ТЭНовой оттайки 485 (2)</t>
  </si>
  <si>
    <t>Комплект ТЭНовой оттайки 620 (2)</t>
  </si>
  <si>
    <t>Комплект ТЭНовой оттайки 800 (2)</t>
  </si>
  <si>
    <t>Комплект ТЭНовой оттайки 935 (2)</t>
  </si>
  <si>
    <t>Комплект ТЭНовой оттайки 250 (2)</t>
  </si>
  <si>
    <t>Комплект ТЭНовой оттайки 320 (4)</t>
  </si>
  <si>
    <t>УН</t>
  </si>
  <si>
    <t>УВ</t>
  </si>
  <si>
    <t>Комплект ТЭНовой оттайки 335 (2)</t>
  </si>
  <si>
    <t>Размораживание: естественное.</t>
  </si>
  <si>
    <t>КОМПЛЕКТ ПЕРЕДЕЛКИ ОСТЕКЛЕНИЯ Х/В ВС75 в ВС75R-1000</t>
  </si>
  <si>
    <t>КОМПЛЕКТ ПЕРЕДЕЛКИ ОСТЕКЛЕНИЯ Х/В ВС75 в ВС75R-1200</t>
  </si>
  <si>
    <t>КОМПЛЕКТ ПЕРЕДЕЛКИ ОСТЕКЛЕНИЯ Х/В ВС75 в ВС75R-1500</t>
  </si>
  <si>
    <t>КОМПЛЕКТ ПЕРЕДЕЛКИ ОСТЕКЛЕНИЯ Х/В ВС75 в ВС75R-1800</t>
  </si>
  <si>
    <t>КОМПЛЕКТ ПЕРЕДЕЛКИ ОСТЕКЛЕНИЯ Х/В ВС75R в ВС75-1000</t>
  </si>
  <si>
    <t>КОМПЛЕКТ ПЕРЕДЕЛКИ ОСТЕКЛЕНИЯ Х/В ВС75R в ВС75-1200</t>
  </si>
  <si>
    <t>КОМПЛЕКТ ПЕРЕДЕЛКИ ОСТЕКЛЕНИЯ Х/В ВС75R в ВС75-1500</t>
  </si>
  <si>
    <t>КОМПЛЕКТ ПЕРЕДЕЛКИ ОСТЕКЛЕНИЯ Х/В ВС75R в ВС75-1800</t>
  </si>
  <si>
    <t>Буфер нижний</t>
  </si>
</sst>
</file>

<file path=xl/styles.xml><?xml version="1.0" encoding="utf-8"?>
<styleSheet xmlns="http://schemas.openxmlformats.org/spreadsheetml/2006/main">
  <numFmts count="1">
    <numFmt numFmtId="164" formatCode="_-* #,##0_р_._-;\-* #,##0_р_._-;_-* &quot;-&quot;??_р_._-;_-@_-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5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3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2"/>
      <color theme="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3"/>
      <name val="Calibri"/>
      <family val="2"/>
      <charset val="204"/>
    </font>
    <font>
      <i/>
      <u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i/>
      <u/>
      <sz val="11"/>
      <color rgb="FFFF0000"/>
      <name val="Calibri"/>
      <family val="2"/>
      <charset val="204"/>
      <scheme val="minor"/>
    </font>
    <font>
      <sz val="15"/>
      <color theme="0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4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rgb="FFFF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4D58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9D8E9"/>
        <bgColor indexed="64"/>
      </patternFill>
    </fill>
    <fill>
      <patternFill patternType="solid">
        <fgColor rgb="FFECECE7"/>
        <bgColor indexed="64"/>
      </patternFill>
    </fill>
    <fill>
      <patternFill patternType="solid">
        <fgColor rgb="FF006F3D"/>
        <bgColor indexed="64"/>
      </patternFill>
    </fill>
    <fill>
      <patternFill patternType="solid">
        <fgColor rgb="FF4F5358"/>
        <bgColor indexed="64"/>
      </patternFill>
    </fill>
    <fill>
      <patternFill patternType="solid">
        <fgColor rgb="FF005387"/>
        <bgColor indexed="64"/>
      </patternFill>
    </fill>
    <fill>
      <patternFill patternType="solid">
        <fgColor rgb="FF9CA2AA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rgb="FFBB1E10"/>
        <bgColor indexed="64"/>
      </patternFill>
    </fill>
    <fill>
      <patternFill patternType="solid">
        <fgColor rgb="FF4F5250"/>
        <bgColor indexed="64"/>
      </patternFill>
    </fill>
    <fill>
      <patternFill patternType="solid">
        <fgColor rgb="FFF1F0EA"/>
        <bgColor indexed="64"/>
      </patternFill>
    </fill>
    <fill>
      <patternFill patternType="solid">
        <fgColor rgb="FF325928"/>
        <bgColor indexed="64"/>
      </patternFill>
    </fill>
    <fill>
      <patternFill patternType="solid">
        <fgColor rgb="FFC5C7C4"/>
        <bgColor indexed="64"/>
      </patternFill>
    </fill>
    <fill>
      <patternFill patternType="solid">
        <fgColor rgb="FF76689A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923E25"/>
        <bgColor indexed="64"/>
      </patternFill>
    </fill>
    <fill>
      <patternFill patternType="solid">
        <fgColor rgb="FF6B1C23"/>
        <bgColor indexed="64"/>
      </patternFill>
    </fill>
    <fill>
      <patternFill patternType="solid">
        <fgColor rgb="FFDDC49A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B2423"/>
        <bgColor indexed="64"/>
      </patternFill>
    </fill>
    <fill>
      <patternFill patternType="solid">
        <fgColor rgb="FFF7B5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A1A1A0"/>
        <bgColor indexed="64"/>
      </patternFill>
    </fill>
    <fill>
      <patternFill patternType="solid">
        <fgColor rgb="FF3D3635"/>
        <bgColor indexed="64"/>
      </patternFill>
    </fill>
    <fill>
      <patternFill patternType="solid">
        <fgColor rgb="FF80643F"/>
        <bgColor indexed="64"/>
      </patternFill>
    </fill>
    <fill>
      <patternFill patternType="solid">
        <fgColor rgb="FF4C2B20"/>
        <bgColor indexed="64"/>
      </patternFill>
    </fill>
    <fill>
      <patternFill patternType="solid">
        <fgColor rgb="FF7F868A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</cellStyleXfs>
  <cellXfs count="772">
    <xf numFmtId="0" fontId="0" fillId="0" borderId="0" xfId="0"/>
    <xf numFmtId="0" fontId="0" fillId="0" borderId="0" xfId="0" applyFill="1"/>
    <xf numFmtId="0" fontId="0" fillId="2" borderId="2" xfId="0" applyFill="1" applyBorder="1"/>
    <xf numFmtId="0" fontId="0" fillId="2" borderId="3" xfId="0" applyFill="1" applyBorder="1"/>
    <xf numFmtId="0" fontId="0" fillId="3" borderId="0" xfId="0" applyFill="1"/>
    <xf numFmtId="0" fontId="0" fillId="3" borderId="4" xfId="0" applyFill="1" applyBorder="1"/>
    <xf numFmtId="0" fontId="0" fillId="3" borderId="0" xfId="0" applyFill="1" applyBorder="1"/>
    <xf numFmtId="0" fontId="0" fillId="3" borderId="3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2" xfId="0" applyFill="1" applyBorder="1" applyAlignment="1"/>
    <xf numFmtId="0" fontId="0" fillId="3" borderId="9" xfId="0" applyFill="1" applyBorder="1" applyAlignment="1"/>
    <xf numFmtId="0" fontId="0" fillId="3" borderId="8" xfId="0" applyFill="1" applyBorder="1" applyAlignment="1"/>
    <xf numFmtId="0" fontId="0" fillId="3" borderId="9" xfId="0" applyFill="1" applyBorder="1"/>
    <xf numFmtId="0" fontId="0" fillId="3" borderId="0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3" borderId="2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1" fillId="2" borderId="8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2" fillId="3" borderId="0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vertical="center" wrapText="1"/>
    </xf>
    <xf numFmtId="0" fontId="14" fillId="3" borderId="0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right" vertical="center" indent="1"/>
    </xf>
    <xf numFmtId="9" fontId="15" fillId="3" borderId="0" xfId="0" applyNumberFormat="1" applyFont="1" applyFill="1" applyBorder="1" applyAlignment="1">
      <alignment vertical="center"/>
    </xf>
    <xf numFmtId="0" fontId="15" fillId="3" borderId="10" xfId="0" applyNumberFormat="1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left" indent="3"/>
    </xf>
    <xf numFmtId="0" fontId="16" fillId="4" borderId="11" xfId="0" applyFont="1" applyFill="1" applyBorder="1" applyAlignment="1">
      <alignment horizontal="left" indent="2"/>
    </xf>
    <xf numFmtId="0" fontId="0" fillId="4" borderId="12" xfId="0" applyFont="1" applyFill="1" applyBorder="1"/>
    <xf numFmtId="0" fontId="0" fillId="4" borderId="13" xfId="0" applyFont="1" applyFill="1" applyBorder="1"/>
    <xf numFmtId="0" fontId="0" fillId="3" borderId="11" xfId="0" applyFont="1" applyFill="1" applyBorder="1" applyAlignment="1">
      <alignment horizontal="left" indent="3"/>
    </xf>
    <xf numFmtId="0" fontId="0" fillId="3" borderId="12" xfId="0" applyFill="1" applyBorder="1"/>
    <xf numFmtId="0" fontId="0" fillId="3" borderId="13" xfId="0" applyFill="1" applyBorder="1"/>
    <xf numFmtId="0" fontId="7" fillId="4" borderId="11" xfId="0" applyFont="1" applyFill="1" applyBorder="1" applyAlignment="1">
      <alignment horizontal="left" indent="2"/>
    </xf>
    <xf numFmtId="0" fontId="5" fillId="4" borderId="12" xfId="0" applyFont="1" applyFill="1" applyBorder="1"/>
    <xf numFmtId="0" fontId="5" fillId="4" borderId="13" xfId="0" applyFont="1" applyFill="1" applyBorder="1"/>
    <xf numFmtId="0" fontId="0" fillId="3" borderId="12" xfId="0" applyFill="1" applyBorder="1" applyAlignment="1">
      <alignment horizontal="left" indent="3"/>
    </xf>
    <xf numFmtId="0" fontId="17" fillId="3" borderId="0" xfId="0" applyFont="1" applyFill="1" applyBorder="1" applyAlignment="1">
      <alignment horizontal="left" vertical="center"/>
    </xf>
    <xf numFmtId="0" fontId="18" fillId="4" borderId="14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/>
    </xf>
    <xf numFmtId="0" fontId="19" fillId="3" borderId="0" xfId="0" applyFont="1" applyFill="1" applyBorder="1"/>
    <xf numFmtId="0" fontId="19" fillId="0" borderId="14" xfId="0" applyFont="1" applyBorder="1" applyAlignment="1">
      <alignment horizontal="center" vertical="center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18" fillId="4" borderId="14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/>
    </xf>
    <xf numFmtId="3" fontId="19" fillId="3" borderId="0" xfId="0" applyNumberFormat="1" applyFont="1" applyFill="1" applyBorder="1" applyAlignment="1">
      <alignment horizontal="right" vertical="center" indent="2"/>
    </xf>
    <xf numFmtId="0" fontId="19" fillId="3" borderId="0" xfId="0" applyFont="1" applyFill="1" applyBorder="1" applyAlignment="1">
      <alignment horizontal="left" vertical="center" indent="1"/>
    </xf>
    <xf numFmtId="0" fontId="19" fillId="3" borderId="0" xfId="0" applyFont="1" applyFill="1" applyBorder="1" applyAlignment="1">
      <alignment horizontal="center" vertical="center"/>
    </xf>
    <xf numFmtId="0" fontId="18" fillId="4" borderId="14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18" fillId="4" borderId="14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20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7" fillId="3" borderId="0" xfId="0" applyFont="1" applyFill="1" applyAlignment="1">
      <alignment wrapText="1"/>
    </xf>
    <xf numFmtId="0" fontId="21" fillId="3" borderId="0" xfId="0" applyFont="1" applyFill="1"/>
    <xf numFmtId="0" fontId="14" fillId="3" borderId="0" xfId="0" applyFont="1" applyFill="1" applyBorder="1"/>
    <xf numFmtId="0" fontId="5" fillId="3" borderId="0" xfId="0" applyFont="1" applyFill="1" applyBorder="1" applyAlignment="1"/>
    <xf numFmtId="0" fontId="0" fillId="3" borderId="0" xfId="0" applyFill="1" applyBorder="1" applyAlignment="1"/>
    <xf numFmtId="0" fontId="22" fillId="3" borderId="0" xfId="0" applyFont="1" applyFill="1" applyBorder="1" applyAlignment="1">
      <alignment horizontal="right" vertical="center"/>
    </xf>
    <xf numFmtId="0" fontId="23" fillId="3" borderId="0" xfId="0" applyFont="1" applyFill="1" applyBorder="1"/>
    <xf numFmtId="0" fontId="0" fillId="3" borderId="21" xfId="0" applyFill="1" applyBorder="1"/>
    <xf numFmtId="0" fontId="0" fillId="3" borderId="0" xfId="0" applyFill="1" applyBorder="1" applyAlignment="1">
      <alignment horizontal="left" indent="3"/>
    </xf>
    <xf numFmtId="0" fontId="17" fillId="3" borderId="0" xfId="0" applyFont="1" applyFill="1" applyBorder="1" applyAlignment="1">
      <alignment horizontal="left"/>
    </xf>
    <xf numFmtId="0" fontId="0" fillId="3" borderId="0" xfId="0" applyFill="1" applyAlignment="1">
      <alignment horizontal="center"/>
    </xf>
    <xf numFmtId="0" fontId="19" fillId="3" borderId="22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right" vertical="center"/>
    </xf>
    <xf numFmtId="0" fontId="0" fillId="3" borderId="15" xfId="0" applyFont="1" applyFill="1" applyBorder="1" applyAlignment="1">
      <alignment horizontal="left" indent="3"/>
    </xf>
    <xf numFmtId="0" fontId="0" fillId="3" borderId="16" xfId="0" applyFill="1" applyBorder="1" applyAlignment="1">
      <alignment horizontal="left" indent="3"/>
    </xf>
    <xf numFmtId="0" fontId="0" fillId="3" borderId="16" xfId="0" applyFill="1" applyBorder="1"/>
    <xf numFmtId="0" fontId="0" fillId="3" borderId="17" xfId="0" applyFill="1" applyBorder="1"/>
    <xf numFmtId="0" fontId="16" fillId="3" borderId="0" xfId="0" applyFont="1" applyFill="1" applyBorder="1" applyAlignment="1">
      <alignment horizontal="left" indent="2"/>
    </xf>
    <xf numFmtId="0" fontId="0" fillId="3" borderId="0" xfId="0" applyFont="1" applyFill="1" applyBorder="1"/>
    <xf numFmtId="0" fontId="0" fillId="3" borderId="16" xfId="0" applyFont="1" applyFill="1" applyBorder="1" applyAlignment="1">
      <alignment horizontal="left" indent="3"/>
    </xf>
    <xf numFmtId="0" fontId="13" fillId="3" borderId="0" xfId="0" applyFont="1" applyFill="1" applyBorder="1" applyAlignment="1">
      <alignment horizontal="left" vertical="center"/>
    </xf>
    <xf numFmtId="0" fontId="0" fillId="3" borderId="0" xfId="0" applyFill="1" applyAlignment="1">
      <alignment horizontal="center"/>
    </xf>
    <xf numFmtId="0" fontId="0" fillId="0" borderId="0" xfId="0" applyBorder="1"/>
    <xf numFmtId="0" fontId="5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0" fontId="21" fillId="3" borderId="0" xfId="0" applyFont="1" applyFill="1" applyBorder="1"/>
    <xf numFmtId="0" fontId="24" fillId="3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/>
    <xf numFmtId="0" fontId="25" fillId="3" borderId="0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left" vertical="center"/>
    </xf>
    <xf numFmtId="0" fontId="14" fillId="3" borderId="16" xfId="0" applyFont="1" applyFill="1" applyBorder="1" applyAlignment="1">
      <alignment vertical="center"/>
    </xf>
    <xf numFmtId="0" fontId="14" fillId="3" borderId="17" xfId="0" applyFont="1" applyFill="1" applyBorder="1" applyAlignment="1">
      <alignment vertical="center"/>
    </xf>
    <xf numFmtId="0" fontId="14" fillId="3" borderId="23" xfId="0" applyFont="1" applyFill="1" applyBorder="1" applyAlignment="1">
      <alignment horizontal="right" vertical="center"/>
    </xf>
    <xf numFmtId="0" fontId="18" fillId="3" borderId="24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8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left" vertical="center"/>
    </xf>
    <xf numFmtId="0" fontId="8" fillId="3" borderId="19" xfId="0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left" vertical="center"/>
    </xf>
    <xf numFmtId="0" fontId="18" fillId="3" borderId="20" xfId="0" applyFont="1" applyFill="1" applyBorder="1" applyAlignment="1">
      <alignment horizontal="center" vertical="center"/>
    </xf>
    <xf numFmtId="0" fontId="0" fillId="3" borderId="15" xfId="0" applyFill="1" applyBorder="1" applyAlignment="1">
      <alignment vertical="center"/>
    </xf>
    <xf numFmtId="0" fontId="0" fillId="3" borderId="16" xfId="0" applyFill="1" applyBorder="1" applyAlignment="1">
      <alignment vertical="center"/>
    </xf>
    <xf numFmtId="0" fontId="0" fillId="3" borderId="17" xfId="0" applyFill="1" applyBorder="1" applyAlignment="1">
      <alignment vertical="center"/>
    </xf>
    <xf numFmtId="0" fontId="18" fillId="3" borderId="23" xfId="0" applyFont="1" applyFill="1" applyBorder="1" applyAlignment="1">
      <alignment horizontal="center" vertical="center"/>
    </xf>
    <xf numFmtId="0" fontId="0" fillId="3" borderId="24" xfId="0" applyFill="1" applyBorder="1"/>
    <xf numFmtId="0" fontId="5" fillId="3" borderId="23" xfId="0" applyFont="1" applyFill="1" applyBorder="1" applyAlignment="1"/>
    <xf numFmtId="0" fontId="5" fillId="3" borderId="24" xfId="0" applyFont="1" applyFill="1" applyBorder="1" applyAlignment="1"/>
    <xf numFmtId="0" fontId="5" fillId="3" borderId="23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8" fillId="3" borderId="24" xfId="0" applyFont="1" applyFill="1" applyBorder="1" applyAlignment="1">
      <alignment horizontal="center" vertical="center"/>
    </xf>
    <xf numFmtId="0" fontId="5" fillId="3" borderId="18" xfId="0" applyFont="1" applyFill="1" applyBorder="1" applyAlignment="1"/>
    <xf numFmtId="0" fontId="5" fillId="3" borderId="19" xfId="0" applyFont="1" applyFill="1" applyBorder="1" applyAlignment="1"/>
    <xf numFmtId="0" fontId="5" fillId="3" borderId="19" xfId="0" applyFont="1" applyFill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0" fillId="3" borderId="16" xfId="0" applyFill="1" applyBorder="1" applyAlignment="1">
      <alignment wrapText="1"/>
    </xf>
    <xf numFmtId="0" fontId="0" fillId="3" borderId="17" xfId="0" applyFill="1" applyBorder="1" applyAlignment="1">
      <alignment wrapText="1"/>
    </xf>
    <xf numFmtId="0" fontId="0" fillId="3" borderId="23" xfId="0" applyFill="1" applyBorder="1"/>
    <xf numFmtId="0" fontId="25" fillId="3" borderId="24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21" fillId="3" borderId="19" xfId="0" applyFont="1" applyFill="1" applyBorder="1" applyAlignment="1"/>
    <xf numFmtId="0" fontId="24" fillId="3" borderId="19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left" vertical="center"/>
    </xf>
    <xf numFmtId="0" fontId="8" fillId="3" borderId="16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left" vertical="center"/>
    </xf>
    <xf numFmtId="0" fontId="18" fillId="3" borderId="16" xfId="0" applyFont="1" applyFill="1" applyBorder="1" applyAlignment="1">
      <alignment horizontal="center" vertical="center"/>
    </xf>
    <xf numFmtId="0" fontId="18" fillId="3" borderId="17" xfId="0" applyFont="1" applyFill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5" fillId="3" borderId="20" xfId="0" applyFont="1" applyFill="1" applyBorder="1" applyAlignment="1"/>
    <xf numFmtId="0" fontId="8" fillId="3" borderId="15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14" fillId="0" borderId="16" xfId="0" applyFont="1" applyBorder="1"/>
    <xf numFmtId="0" fontId="0" fillId="0" borderId="16" xfId="0" applyBorder="1"/>
    <xf numFmtId="0" fontId="5" fillId="3" borderId="23" xfId="0" applyFont="1" applyFill="1" applyBorder="1" applyAlignment="1">
      <alignment horizontal="left" indent="2"/>
    </xf>
    <xf numFmtId="0" fontId="13" fillId="3" borderId="23" xfId="0" applyFont="1" applyFill="1" applyBorder="1" applyAlignment="1">
      <alignment horizontal="left" vertical="center"/>
    </xf>
    <xf numFmtId="0" fontId="14" fillId="3" borderId="19" xfId="0" applyFont="1" applyFill="1" applyBorder="1" applyAlignment="1">
      <alignment horizontal="right" vertical="center"/>
    </xf>
    <xf numFmtId="0" fontId="5" fillId="3" borderId="18" xfId="0" applyFont="1" applyFill="1" applyBorder="1" applyAlignment="1">
      <alignment horizontal="left" indent="2"/>
    </xf>
    <xf numFmtId="2" fontId="5" fillId="3" borderId="19" xfId="0" applyNumberFormat="1" applyFont="1" applyFill="1" applyBorder="1" applyAlignment="1">
      <alignment horizontal="center"/>
    </xf>
    <xf numFmtId="0" fontId="13" fillId="3" borderId="18" xfId="0" applyFont="1" applyFill="1" applyBorder="1" applyAlignment="1">
      <alignment horizontal="left" vertical="center"/>
    </xf>
    <xf numFmtId="0" fontId="18" fillId="3" borderId="18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left" vertical="center"/>
    </xf>
    <xf numFmtId="0" fontId="26" fillId="3" borderId="0" xfId="0" applyFont="1" applyFill="1" applyBorder="1" applyAlignment="1">
      <alignment horizontal="left"/>
    </xf>
    <xf numFmtId="0" fontId="13" fillId="3" borderId="0" xfId="0" applyFont="1" applyFill="1" applyBorder="1" applyAlignment="1">
      <alignment vertical="center"/>
    </xf>
    <xf numFmtId="0" fontId="7" fillId="3" borderId="24" xfId="0" applyFont="1" applyFill="1" applyBorder="1" applyAlignment="1">
      <alignment horizontal="left" indent="2"/>
    </xf>
    <xf numFmtId="0" fontId="0" fillId="3" borderId="24" xfId="0" applyFont="1" applyFill="1" applyBorder="1" applyAlignment="1">
      <alignment horizontal="left" indent="3"/>
    </xf>
    <xf numFmtId="0" fontId="16" fillId="3" borderId="24" xfId="0" applyFont="1" applyFill="1" applyBorder="1" applyAlignment="1">
      <alignment horizontal="left" indent="2"/>
    </xf>
    <xf numFmtId="0" fontId="27" fillId="3" borderId="0" xfId="0" applyFont="1" applyFill="1"/>
    <xf numFmtId="0" fontId="0" fillId="0" borderId="19" xfId="0" applyBorder="1"/>
    <xf numFmtId="0" fontId="0" fillId="3" borderId="0" xfId="0" applyFill="1" applyAlignment="1">
      <alignment horizontal="center"/>
    </xf>
    <xf numFmtId="0" fontId="7" fillId="3" borderId="0" xfId="0" applyFont="1" applyFill="1" applyBorder="1" applyAlignment="1">
      <alignment horizontal="left" indent="2"/>
    </xf>
    <xf numFmtId="0" fontId="28" fillId="3" borderId="0" xfId="0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 indent="1"/>
    </xf>
    <xf numFmtId="0" fontId="0" fillId="3" borderId="0" xfId="0" applyFill="1" applyBorder="1" applyAlignment="1">
      <alignment horizontal="right" vertical="center" indent="2"/>
    </xf>
    <xf numFmtId="0" fontId="0" fillId="3" borderId="19" xfId="0" applyFill="1" applyBorder="1"/>
    <xf numFmtId="0" fontId="19" fillId="3" borderId="16" xfId="0" applyFont="1" applyFill="1" applyBorder="1" applyAlignment="1">
      <alignment horizontal="left" vertical="center" indent="1"/>
    </xf>
    <xf numFmtId="0" fontId="19" fillId="3" borderId="16" xfId="0" applyFont="1" applyFill="1" applyBorder="1" applyAlignment="1">
      <alignment horizontal="center" vertical="center"/>
    </xf>
    <xf numFmtId="0" fontId="6" fillId="3" borderId="0" xfId="1" applyFill="1" applyBorder="1" applyAlignment="1">
      <alignment vertical="center"/>
    </xf>
    <xf numFmtId="0" fontId="5" fillId="6" borderId="11" xfId="0" applyFont="1" applyFill="1" applyBorder="1" applyAlignment="1">
      <alignment horizontal="center"/>
    </xf>
    <xf numFmtId="0" fontId="5" fillId="6" borderId="13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29" fillId="3" borderId="0" xfId="0" applyFont="1" applyFill="1" applyBorder="1" applyAlignment="1"/>
    <xf numFmtId="0" fontId="29" fillId="3" borderId="0" xfId="0" applyFont="1" applyFill="1" applyBorder="1"/>
    <xf numFmtId="0" fontId="0" fillId="3" borderId="16" xfId="0" applyFill="1" applyBorder="1" applyAlignment="1">
      <alignment horizontal="left" vertical="center" indent="1"/>
    </xf>
    <xf numFmtId="3" fontId="19" fillId="3" borderId="16" xfId="0" applyNumberFormat="1" applyFont="1" applyFill="1" applyBorder="1" applyAlignment="1">
      <alignment horizontal="right" vertical="center" indent="2"/>
    </xf>
    <xf numFmtId="0" fontId="0" fillId="3" borderId="16" xfId="0" applyFill="1" applyBorder="1" applyAlignment="1">
      <alignment horizontal="right" vertical="center" indent="2"/>
    </xf>
    <xf numFmtId="0" fontId="19" fillId="3" borderId="19" xfId="0" applyFont="1" applyFill="1" applyBorder="1"/>
    <xf numFmtId="0" fontId="5" fillId="7" borderId="11" xfId="0" applyFont="1" applyFill="1" applyBorder="1" applyAlignment="1">
      <alignment horizontal="center"/>
    </xf>
    <xf numFmtId="0" fontId="5" fillId="7" borderId="13" xfId="0" applyFont="1" applyFill="1" applyBorder="1" applyAlignment="1">
      <alignment horizontal="center"/>
    </xf>
    <xf numFmtId="0" fontId="30" fillId="3" borderId="0" xfId="0" applyFont="1" applyFill="1" applyBorder="1"/>
    <xf numFmtId="0" fontId="0" fillId="0" borderId="0" xfId="0" applyFill="1" applyAlignment="1">
      <alignment vertical="center"/>
    </xf>
    <xf numFmtId="0" fontId="31" fillId="3" borderId="0" xfId="0" applyFont="1" applyFill="1" applyAlignment="1">
      <alignment wrapText="1"/>
    </xf>
    <xf numFmtId="0" fontId="18" fillId="4" borderId="14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5" fillId="11" borderId="11" xfId="0" applyFont="1" applyFill="1" applyBorder="1" applyAlignment="1">
      <alignment horizontal="center"/>
    </xf>
    <xf numFmtId="0" fontId="5" fillId="11" borderId="13" xfId="0" applyFont="1" applyFill="1" applyBorder="1" applyAlignment="1">
      <alignment horizontal="center"/>
    </xf>
    <xf numFmtId="0" fontId="17" fillId="3" borderId="0" xfId="0" applyFont="1" applyFill="1" applyAlignment="1">
      <alignment horizontal="center" wrapText="1"/>
    </xf>
    <xf numFmtId="0" fontId="19" fillId="3" borderId="14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horizontal="right" vertical="center"/>
    </xf>
    <xf numFmtId="0" fontId="0" fillId="3" borderId="2" xfId="0" applyFill="1" applyBorder="1"/>
    <xf numFmtId="0" fontId="0" fillId="3" borderId="5" xfId="0" applyFill="1" applyBorder="1" applyAlignment="1">
      <alignment vertical="center"/>
    </xf>
    <xf numFmtId="0" fontId="0" fillId="3" borderId="25" xfId="0" applyFill="1" applyBorder="1"/>
    <xf numFmtId="0" fontId="0" fillId="2" borderId="26" xfId="0" applyFill="1" applyBorder="1"/>
    <xf numFmtId="0" fontId="0" fillId="2" borderId="27" xfId="0" applyFill="1" applyBorder="1"/>
    <xf numFmtId="0" fontId="0" fillId="3" borderId="28" xfId="0" applyFill="1" applyBorder="1"/>
    <xf numFmtId="0" fontId="0" fillId="3" borderId="26" xfId="0" applyFill="1" applyBorder="1"/>
    <xf numFmtId="0" fontId="0" fillId="3" borderId="29" xfId="0" applyFill="1" applyBorder="1"/>
    <xf numFmtId="0" fontId="0" fillId="3" borderId="20" xfId="0" applyFill="1" applyBorder="1"/>
    <xf numFmtId="0" fontId="0" fillId="3" borderId="0" xfId="0" applyFill="1" applyAlignment="1"/>
    <xf numFmtId="0" fontId="0" fillId="3" borderId="0" xfId="0" applyFont="1" applyFill="1" applyBorder="1" applyAlignment="1"/>
    <xf numFmtId="0" fontId="19" fillId="3" borderId="30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center"/>
    </xf>
    <xf numFmtId="0" fontId="31" fillId="3" borderId="0" xfId="0" applyFont="1" applyFill="1" applyAlignment="1">
      <alignment horizontal="center" wrapText="1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31" fillId="3" borderId="0" xfId="0" applyFont="1" applyFill="1" applyAlignment="1">
      <alignment horizontal="center" wrapText="1"/>
    </xf>
    <xf numFmtId="0" fontId="5" fillId="3" borderId="19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0" fillId="0" borderId="23" xfId="0" applyBorder="1"/>
    <xf numFmtId="0" fontId="5" fillId="3" borderId="0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31" fillId="3" borderId="0" xfId="0" applyFont="1" applyFill="1" applyAlignment="1">
      <alignment horizontal="center" wrapText="1"/>
    </xf>
    <xf numFmtId="0" fontId="14" fillId="3" borderId="16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/>
    </xf>
    <xf numFmtId="0" fontId="19" fillId="0" borderId="11" xfId="0" applyFont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31" fillId="3" borderId="0" xfId="0" applyFont="1" applyFill="1" applyAlignment="1">
      <alignment horizontal="center" wrapText="1"/>
    </xf>
    <xf numFmtId="0" fontId="5" fillId="3" borderId="19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/>
    </xf>
    <xf numFmtId="0" fontId="18" fillId="4" borderId="14" xfId="0" applyFont="1" applyFill="1" applyBorder="1" applyAlignment="1">
      <alignment horizontal="center" vertical="center" wrapText="1"/>
    </xf>
    <xf numFmtId="0" fontId="19" fillId="3" borderId="31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40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19" fillId="3" borderId="35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wrapText="1"/>
    </xf>
    <xf numFmtId="0" fontId="19" fillId="3" borderId="1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vertical="center"/>
    </xf>
    <xf numFmtId="0" fontId="3" fillId="3" borderId="23" xfId="0" applyFont="1" applyFill="1" applyBorder="1" applyAlignment="1"/>
    <xf numFmtId="0" fontId="3" fillId="3" borderId="0" xfId="0" applyFont="1" applyFill="1" applyBorder="1" applyAlignment="1"/>
    <xf numFmtId="0" fontId="3" fillId="3" borderId="24" xfId="0" applyFont="1" applyFill="1" applyBorder="1" applyAlignment="1"/>
    <xf numFmtId="0" fontId="3" fillId="3" borderId="23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24" xfId="0" applyFont="1" applyFill="1" applyBorder="1" applyAlignment="1">
      <alignment vertical="center"/>
    </xf>
    <xf numFmtId="0" fontId="3" fillId="8" borderId="19" xfId="0" applyFont="1" applyFill="1" applyBorder="1" applyAlignment="1">
      <alignment horizontal="center"/>
    </xf>
    <xf numFmtId="0" fontId="3" fillId="8" borderId="20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3" fillId="9" borderId="18" xfId="0" applyFont="1" applyFill="1" applyBorder="1" applyAlignment="1">
      <alignment horizontal="center"/>
    </xf>
    <xf numFmtId="0" fontId="3" fillId="9" borderId="2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3" fillId="3" borderId="18" xfId="0" applyFont="1" applyFill="1" applyBorder="1" applyAlignment="1"/>
    <xf numFmtId="0" fontId="3" fillId="3" borderId="19" xfId="0" applyFont="1" applyFill="1" applyBorder="1" applyAlignment="1"/>
    <xf numFmtId="0" fontId="3" fillId="3" borderId="19" xfId="0" applyFont="1" applyFill="1" applyBorder="1" applyAlignment="1">
      <alignment vertical="center"/>
    </xf>
    <xf numFmtId="0" fontId="3" fillId="3" borderId="20" xfId="0" applyFont="1" applyFill="1" applyBorder="1" applyAlignment="1">
      <alignment vertical="center"/>
    </xf>
    <xf numFmtId="0" fontId="3" fillId="10" borderId="11" xfId="0" applyFont="1" applyFill="1" applyBorder="1" applyAlignment="1">
      <alignment horizontal="center"/>
    </xf>
    <xf numFmtId="0" fontId="3" fillId="10" borderId="13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left" indent="2"/>
    </xf>
    <xf numFmtId="2" fontId="3" fillId="5" borderId="11" xfId="0" applyNumberFormat="1" applyFont="1" applyFill="1" applyBorder="1" applyAlignment="1">
      <alignment horizontal="center"/>
    </xf>
    <xf numFmtId="2" fontId="3" fillId="5" borderId="13" xfId="0" applyNumberFormat="1" applyFont="1" applyFill="1" applyBorder="1" applyAlignment="1">
      <alignment horizontal="center"/>
    </xf>
    <xf numFmtId="0" fontId="3" fillId="3" borderId="20" xfId="0" applyFont="1" applyFill="1" applyBorder="1" applyAlignment="1"/>
    <xf numFmtId="0" fontId="14" fillId="3" borderId="24" xfId="0" applyFont="1" applyFill="1" applyBorder="1" applyAlignment="1">
      <alignment vertical="center"/>
    </xf>
    <xf numFmtId="0" fontId="13" fillId="3" borderId="24" xfId="0" applyFont="1" applyFill="1" applyBorder="1" applyAlignment="1">
      <alignment horizontal="left" vertical="center"/>
    </xf>
    <xf numFmtId="0" fontId="14" fillId="3" borderId="24" xfId="0" applyFont="1" applyFill="1" applyBorder="1" applyAlignment="1">
      <alignment horizontal="right" vertical="center"/>
    </xf>
    <xf numFmtId="0" fontId="14" fillId="3" borderId="24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34" fillId="3" borderId="0" xfId="0" applyFont="1" applyFill="1" applyAlignment="1"/>
    <xf numFmtId="0" fontId="19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8" fillId="4" borderId="14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wrapText="1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0" fontId="19" fillId="3" borderId="0" xfId="0" applyFont="1" applyFill="1" applyBorder="1" applyAlignment="1">
      <alignment horizontal="left" vertical="center" indent="1"/>
    </xf>
    <xf numFmtId="0" fontId="5" fillId="3" borderId="18" xfId="0" applyFont="1" applyFill="1" applyBorder="1" applyAlignment="1"/>
    <xf numFmtId="0" fontId="5" fillId="3" borderId="19" xfId="0" applyFont="1" applyFill="1" applyBorder="1" applyAlignment="1"/>
    <xf numFmtId="0" fontId="5" fillId="7" borderId="11" xfId="0" applyFont="1" applyFill="1" applyBorder="1" applyAlignment="1">
      <alignment horizontal="center"/>
    </xf>
    <xf numFmtId="0" fontId="5" fillId="7" borderId="13" xfId="0" applyFont="1" applyFill="1" applyBorder="1" applyAlignment="1">
      <alignment horizontal="center"/>
    </xf>
    <xf numFmtId="0" fontId="19" fillId="3" borderId="24" xfId="0" applyFont="1" applyFill="1" applyBorder="1" applyAlignment="1">
      <alignment vertical="center"/>
    </xf>
    <xf numFmtId="0" fontId="0" fillId="0" borderId="0" xfId="0"/>
    <xf numFmtId="0" fontId="0" fillId="0" borderId="0" xfId="0" applyFont="1" applyFill="1" applyBorder="1"/>
    <xf numFmtId="0" fontId="0" fillId="0" borderId="0" xfId="0" applyFill="1" applyBorder="1"/>
    <xf numFmtId="0" fontId="31" fillId="3" borderId="24" xfId="0" applyFont="1" applyFill="1" applyBorder="1" applyAlignment="1">
      <alignment wrapText="1"/>
    </xf>
    <xf numFmtId="0" fontId="18" fillId="4" borderId="14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left" wrapText="1"/>
    </xf>
    <xf numFmtId="0" fontId="19" fillId="3" borderId="14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2" fillId="4" borderId="12" xfId="0" applyFont="1" applyFill="1" applyBorder="1"/>
    <xf numFmtId="0" fontId="2" fillId="4" borderId="13" xfId="0" applyFont="1" applyFill="1" applyBorder="1"/>
    <xf numFmtId="0" fontId="35" fillId="3" borderId="15" xfId="0" applyFont="1" applyFill="1" applyBorder="1" applyAlignment="1">
      <alignment horizontal="left" vertical="center"/>
    </xf>
    <xf numFmtId="0" fontId="2" fillId="3" borderId="15" xfId="0" applyFont="1" applyFill="1" applyBorder="1" applyAlignment="1"/>
    <xf numFmtId="0" fontId="2" fillId="3" borderId="16" xfId="0" applyFont="1" applyFill="1" applyBorder="1" applyAlignment="1"/>
    <xf numFmtId="0" fontId="2" fillId="3" borderId="17" xfId="0" applyFont="1" applyFill="1" applyBorder="1" applyAlignment="1"/>
    <xf numFmtId="0" fontId="7" fillId="3" borderId="23" xfId="0" applyFont="1" applyFill="1" applyBorder="1" applyAlignment="1">
      <alignment horizontal="left" vertical="center"/>
    </xf>
    <xf numFmtId="0" fontId="0" fillId="3" borderId="23" xfId="0" applyFill="1" applyBorder="1" applyAlignment="1">
      <alignment vertical="center"/>
    </xf>
    <xf numFmtId="0" fontId="0" fillId="3" borderId="24" xfId="0" applyFill="1" applyBorder="1" applyAlignment="1">
      <alignment vertical="center"/>
    </xf>
    <xf numFmtId="0" fontId="0" fillId="3" borderId="0" xfId="0" applyFill="1" applyBorder="1" applyAlignment="1">
      <alignment wrapText="1"/>
    </xf>
    <xf numFmtId="0" fontId="0" fillId="3" borderId="24" xfId="0" applyFill="1" applyBorder="1" applyAlignment="1">
      <alignment wrapText="1"/>
    </xf>
    <xf numFmtId="0" fontId="2" fillId="3" borderId="23" xfId="0" applyFont="1" applyFill="1" applyBorder="1" applyAlignment="1"/>
    <xf numFmtId="0" fontId="2" fillId="3" borderId="0" xfId="0" applyFont="1" applyFill="1" applyBorder="1" applyAlignment="1"/>
    <xf numFmtId="0" fontId="2" fillId="3" borderId="24" xfId="0" applyFont="1" applyFill="1" applyBorder="1" applyAlignment="1"/>
    <xf numFmtId="0" fontId="2" fillId="3" borderId="0" xfId="0" applyFont="1" applyFill="1" applyBorder="1" applyAlignment="1">
      <alignment vertical="center"/>
    </xf>
    <xf numFmtId="0" fontId="2" fillId="3" borderId="24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20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vertical="center"/>
    </xf>
    <xf numFmtId="0" fontId="2" fillId="3" borderId="17" xfId="0" applyFont="1" applyFill="1" applyBorder="1" applyAlignment="1">
      <alignment vertic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14" fillId="0" borderId="0" xfId="0" applyFont="1" applyBorder="1"/>
    <xf numFmtId="0" fontId="2" fillId="3" borderId="23" xfId="0" applyFont="1" applyFill="1" applyBorder="1" applyAlignment="1">
      <alignment horizontal="left" indent="2"/>
    </xf>
    <xf numFmtId="0" fontId="2" fillId="0" borderId="0" xfId="0" applyFont="1" applyFill="1" applyBorder="1" applyAlignment="1"/>
    <xf numFmtId="0" fontId="2" fillId="3" borderId="18" xfId="0" applyFont="1" applyFill="1" applyBorder="1" applyAlignment="1">
      <alignment horizontal="left" indent="2"/>
    </xf>
    <xf numFmtId="0" fontId="2" fillId="3" borderId="19" xfId="0" applyFont="1" applyFill="1" applyBorder="1" applyAlignment="1">
      <alignment horizontal="center"/>
    </xf>
    <xf numFmtId="0" fontId="2" fillId="3" borderId="20" xfId="0" applyFont="1" applyFill="1" applyBorder="1" applyAlignment="1"/>
    <xf numFmtId="0" fontId="2" fillId="3" borderId="18" xfId="0" applyFont="1" applyFill="1" applyBorder="1" applyAlignment="1"/>
    <xf numFmtId="0" fontId="2" fillId="3" borderId="19" xfId="0" applyFont="1" applyFill="1" applyBorder="1" applyAlignment="1"/>
    <xf numFmtId="0" fontId="21" fillId="3" borderId="19" xfId="0" applyFont="1" applyFill="1" applyBorder="1"/>
    <xf numFmtId="0" fontId="2" fillId="3" borderId="0" xfId="0" applyFont="1" applyFill="1" applyBorder="1" applyAlignment="1">
      <alignment horizontal="left" indent="2"/>
    </xf>
    <xf numFmtId="0" fontId="36" fillId="3" borderId="0" xfId="0" applyFont="1" applyFill="1" applyBorder="1" applyAlignment="1">
      <alignment horizontal="left"/>
    </xf>
    <xf numFmtId="0" fontId="2" fillId="8" borderId="19" xfId="0" applyFont="1" applyFill="1" applyBorder="1" applyAlignment="1">
      <alignment horizontal="center"/>
    </xf>
    <xf numFmtId="0" fontId="2" fillId="8" borderId="20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0" fontId="2" fillId="10" borderId="13" xfId="0" applyFont="1" applyFill="1" applyBorder="1" applyAlignment="1">
      <alignment horizontal="center"/>
    </xf>
    <xf numFmtId="0" fontId="37" fillId="3" borderId="0" xfId="0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center"/>
    </xf>
    <xf numFmtId="0" fontId="19" fillId="3" borderId="14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 vertical="center" indent="1"/>
    </xf>
    <xf numFmtId="0" fontId="19" fillId="0" borderId="0" xfId="0" applyFont="1" applyBorder="1" applyAlignment="1">
      <alignment horizontal="center" vertical="center"/>
    </xf>
    <xf numFmtId="0" fontId="0" fillId="3" borderId="19" xfId="0" applyFill="1" applyBorder="1" applyAlignment="1">
      <alignment horizontal="left" wrapText="1" indent="1"/>
    </xf>
    <xf numFmtId="0" fontId="0" fillId="3" borderId="19" xfId="0" applyFill="1" applyBorder="1" applyAlignment="1">
      <alignment horizontal="right" indent="2"/>
    </xf>
    <xf numFmtId="0" fontId="19" fillId="3" borderId="16" xfId="0" applyFont="1" applyFill="1" applyBorder="1" applyAlignment="1">
      <alignment horizontal="left" vertical="center" wrapText="1" indent="1"/>
    </xf>
    <xf numFmtId="0" fontId="19" fillId="0" borderId="11" xfId="0" applyFont="1" applyBorder="1" applyAlignment="1">
      <alignment horizontal="center" vertical="center"/>
    </xf>
    <xf numFmtId="0" fontId="1" fillId="3" borderId="0" xfId="0" applyFont="1" applyFill="1" applyBorder="1" applyAlignment="1"/>
    <xf numFmtId="0" fontId="19" fillId="0" borderId="11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41" fillId="0" borderId="0" xfId="0" applyFont="1"/>
    <xf numFmtId="0" fontId="6" fillId="3" borderId="25" xfId="1" applyFill="1" applyBorder="1" applyAlignment="1">
      <alignment horizontal="center" vertical="center"/>
    </xf>
    <xf numFmtId="0" fontId="6" fillId="3" borderId="21" xfId="1" applyFill="1" applyBorder="1" applyAlignment="1">
      <alignment horizontal="center" vertical="center"/>
    </xf>
    <xf numFmtId="0" fontId="6" fillId="3" borderId="10" xfId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6" fillId="3" borderId="1" xfId="1" applyFill="1" applyBorder="1" applyAlignment="1">
      <alignment horizontal="center" vertical="center"/>
    </xf>
    <xf numFmtId="0" fontId="33" fillId="0" borderId="25" xfId="0" applyFont="1" applyBorder="1" applyAlignment="1">
      <alignment horizontal="center"/>
    </xf>
    <xf numFmtId="0" fontId="33" fillId="0" borderId="21" xfId="0" applyFont="1" applyBorder="1" applyAlignment="1">
      <alignment horizontal="center"/>
    </xf>
    <xf numFmtId="0" fontId="33" fillId="0" borderId="28" xfId="0" applyFont="1" applyBorder="1" applyAlignment="1">
      <alignment horizont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0" fillId="3" borderId="0" xfId="0" applyFill="1" applyAlignment="1">
      <alignment horizontal="left" indent="1"/>
    </xf>
    <xf numFmtId="0" fontId="0" fillId="3" borderId="0" xfId="0" applyFill="1" applyAlignment="1">
      <alignment horizontal="left"/>
    </xf>
    <xf numFmtId="0" fontId="0" fillId="21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17" borderId="1" xfId="0" applyFill="1" applyBorder="1" applyAlignment="1">
      <alignment vertical="center"/>
    </xf>
    <xf numFmtId="0" fontId="0" fillId="18" borderId="1" xfId="0" applyFill="1" applyBorder="1" applyAlignment="1">
      <alignment vertical="center"/>
    </xf>
    <xf numFmtId="0" fontId="0" fillId="19" borderId="1" xfId="0" applyFill="1" applyBorder="1"/>
    <xf numFmtId="0" fontId="0" fillId="12" borderId="1" xfId="0" applyFill="1" applyBorder="1" applyAlignment="1">
      <alignment vertical="center"/>
    </xf>
    <xf numFmtId="0" fontId="0" fillId="13" borderId="1" xfId="0" applyFill="1" applyBorder="1" applyAlignment="1">
      <alignment vertical="center"/>
    </xf>
    <xf numFmtId="0" fontId="38" fillId="0" borderId="0" xfId="1" applyFont="1" applyFill="1" applyAlignment="1">
      <alignment horizontal="center" vertical="center"/>
    </xf>
    <xf numFmtId="0" fontId="6" fillId="3" borderId="0" xfId="1" applyFill="1" applyBorder="1" applyAlignment="1">
      <alignment horizontal="center" vertical="center"/>
    </xf>
    <xf numFmtId="0" fontId="0" fillId="14" borderId="1" xfId="0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16" borderId="1" xfId="0" applyFill="1" applyBorder="1" applyAlignment="1">
      <alignment vertical="center"/>
    </xf>
    <xf numFmtId="2" fontId="19" fillId="3" borderId="11" xfId="0" applyNumberFormat="1" applyFont="1" applyFill="1" applyBorder="1" applyAlignment="1">
      <alignment horizontal="center" vertical="center"/>
    </xf>
    <xf numFmtId="2" fontId="19" fillId="3" borderId="12" xfId="0" applyNumberFormat="1" applyFont="1" applyFill="1" applyBorder="1" applyAlignment="1">
      <alignment horizontal="center" vertical="center"/>
    </xf>
    <xf numFmtId="2" fontId="19" fillId="3" borderId="13" xfId="0" applyNumberFormat="1" applyFont="1" applyFill="1" applyBorder="1" applyAlignment="1">
      <alignment horizontal="center" vertical="center"/>
    </xf>
    <xf numFmtId="2" fontId="19" fillId="3" borderId="32" xfId="0" applyNumberFormat="1" applyFont="1" applyFill="1" applyBorder="1" applyAlignment="1">
      <alignment horizontal="center" vertical="center"/>
    </xf>
    <xf numFmtId="2" fontId="19" fillId="3" borderId="33" xfId="0" applyNumberFormat="1" applyFont="1" applyFill="1" applyBorder="1" applyAlignment="1">
      <alignment horizontal="center" vertical="center"/>
    </xf>
    <xf numFmtId="2" fontId="19" fillId="3" borderId="34" xfId="0" applyNumberFormat="1" applyFont="1" applyFill="1" applyBorder="1" applyAlignment="1">
      <alignment horizontal="center" vertical="center"/>
    </xf>
    <xf numFmtId="2" fontId="19" fillId="3" borderId="36" xfId="0" applyNumberFormat="1" applyFont="1" applyFill="1" applyBorder="1" applyAlignment="1">
      <alignment horizontal="center" vertical="center"/>
    </xf>
    <xf numFmtId="2" fontId="19" fillId="3" borderId="37" xfId="0" applyNumberFormat="1" applyFont="1" applyFill="1" applyBorder="1" applyAlignment="1">
      <alignment horizontal="center" vertical="center"/>
    </xf>
    <xf numFmtId="2" fontId="19" fillId="3" borderId="38" xfId="0" applyNumberFormat="1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64" fontId="9" fillId="0" borderId="11" xfId="2" applyNumberFormat="1" applyFont="1" applyFill="1" applyBorder="1" applyAlignment="1">
      <alignment horizontal="right" vertical="center" indent="2"/>
    </xf>
    <xf numFmtId="164" fontId="9" fillId="0" borderId="12" xfId="2" applyNumberFormat="1" applyFont="1" applyFill="1" applyBorder="1" applyAlignment="1">
      <alignment horizontal="right" vertical="center" indent="2"/>
    </xf>
    <xf numFmtId="164" fontId="9" fillId="0" borderId="13" xfId="2" applyNumberFormat="1" applyFont="1" applyFill="1" applyBorder="1" applyAlignment="1">
      <alignment horizontal="right" vertical="center" indent="2"/>
    </xf>
    <xf numFmtId="0" fontId="19" fillId="3" borderId="11" xfId="0" applyFont="1" applyFill="1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19" fillId="3" borderId="36" xfId="0" applyFont="1" applyFill="1" applyBorder="1" applyAlignment="1">
      <alignment horizontal="left" vertical="center" indent="1"/>
    </xf>
    <xf numFmtId="0" fontId="19" fillId="3" borderId="37" xfId="0" applyFont="1" applyFill="1" applyBorder="1" applyAlignment="1">
      <alignment horizontal="left" vertical="center" indent="1"/>
    </xf>
    <xf numFmtId="0" fontId="19" fillId="3" borderId="38" xfId="0" applyFont="1" applyFill="1" applyBorder="1" applyAlignment="1">
      <alignment horizontal="left" vertical="center" indent="1"/>
    </xf>
    <xf numFmtId="0" fontId="19" fillId="3" borderId="12" xfId="0" applyFont="1" applyFill="1" applyBorder="1" applyAlignment="1">
      <alignment horizontal="left" vertical="center" indent="1"/>
    </xf>
    <xf numFmtId="0" fontId="19" fillId="3" borderId="13" xfId="0" applyFont="1" applyFill="1" applyBorder="1" applyAlignment="1">
      <alignment horizontal="left" vertical="center" indent="1"/>
    </xf>
    <xf numFmtId="0" fontId="19" fillId="3" borderId="32" xfId="0" applyFont="1" applyFill="1" applyBorder="1" applyAlignment="1">
      <alignment horizontal="left" vertical="center" indent="1"/>
    </xf>
    <xf numFmtId="0" fontId="19" fillId="3" borderId="33" xfId="0" applyFont="1" applyFill="1" applyBorder="1" applyAlignment="1">
      <alignment horizontal="left" vertical="center" indent="1"/>
    </xf>
    <xf numFmtId="0" fontId="19" fillId="3" borderId="34" xfId="0" applyFont="1" applyFill="1" applyBorder="1" applyAlignment="1">
      <alignment horizontal="left" vertical="center" indent="1"/>
    </xf>
    <xf numFmtId="0" fontId="19" fillId="3" borderId="36" xfId="0" applyFont="1" applyFill="1" applyBorder="1" applyAlignment="1">
      <alignment horizontal="center"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38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3" borderId="32" xfId="0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/>
    </xf>
    <xf numFmtId="0" fontId="19" fillId="3" borderId="34" xfId="0" applyFont="1" applyFill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3" borderId="18" xfId="0" applyFont="1" applyFill="1" applyBorder="1" applyAlignment="1">
      <alignment horizontal="left" vertical="center" indent="1"/>
    </xf>
    <xf numFmtId="0" fontId="0" fillId="0" borderId="19" xfId="0" applyBorder="1" applyAlignment="1">
      <alignment horizontal="left" vertical="center" indent="1"/>
    </xf>
    <xf numFmtId="0" fontId="0" fillId="0" borderId="20" xfId="0" applyBorder="1" applyAlignment="1">
      <alignment horizontal="left" vertical="center" indent="1"/>
    </xf>
    <xf numFmtId="3" fontId="19" fillId="3" borderId="14" xfId="0" applyNumberFormat="1" applyFont="1" applyFill="1" applyBorder="1" applyAlignment="1">
      <alignment horizontal="right" vertical="center" indent="2"/>
    </xf>
    <xf numFmtId="0" fontId="12" fillId="2" borderId="16" xfId="0" applyFont="1" applyFill="1" applyBorder="1" applyAlignment="1">
      <alignment horizontal="left" vertical="center"/>
    </xf>
    <xf numFmtId="0" fontId="12" fillId="2" borderId="19" xfId="0" applyFont="1" applyFill="1" applyBorder="1" applyAlignment="1">
      <alignment horizontal="left" vertical="center"/>
    </xf>
    <xf numFmtId="0" fontId="18" fillId="4" borderId="14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left" vertical="center" indent="1"/>
    </xf>
    <xf numFmtId="0" fontId="0" fillId="0" borderId="34" xfId="0" applyBorder="1" applyAlignment="1">
      <alignment horizontal="left" vertical="center" indent="1"/>
    </xf>
    <xf numFmtId="0" fontId="26" fillId="3" borderId="0" xfId="0" applyFont="1" applyFill="1" applyBorder="1" applyAlignment="1">
      <alignment horizontal="left" wrapText="1"/>
    </xf>
    <xf numFmtId="0" fontId="18" fillId="4" borderId="14" xfId="0" applyNumberFormat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horizontal="center" vertical="center" wrapText="1"/>
    </xf>
    <xf numFmtId="0" fontId="18" fillId="4" borderId="1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 wrapText="1" indent="1"/>
    </xf>
    <xf numFmtId="0" fontId="19" fillId="0" borderId="12" xfId="0" applyFont="1" applyBorder="1" applyAlignment="1">
      <alignment horizontal="left" vertical="center" wrapText="1" indent="1"/>
    </xf>
    <xf numFmtId="0" fontId="19" fillId="0" borderId="13" xfId="0" applyFont="1" applyBorder="1" applyAlignment="1">
      <alignment horizontal="left" vertical="center" wrapText="1" indent="1"/>
    </xf>
    <xf numFmtId="0" fontId="19" fillId="0" borderId="4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 indent="1"/>
    </xf>
    <xf numFmtId="0" fontId="19" fillId="0" borderId="12" xfId="0" applyFont="1" applyBorder="1" applyAlignment="1">
      <alignment horizontal="left" vertical="center" indent="1"/>
    </xf>
    <xf numFmtId="0" fontId="19" fillId="0" borderId="13" xfId="0" applyFont="1" applyBorder="1" applyAlignment="1">
      <alignment horizontal="left" vertical="center" indent="1"/>
    </xf>
    <xf numFmtId="3" fontId="19" fillId="3" borderId="31" xfId="0" applyNumberFormat="1" applyFont="1" applyFill="1" applyBorder="1" applyAlignment="1">
      <alignment horizontal="right" vertical="center" indent="2"/>
    </xf>
    <xf numFmtId="164" fontId="9" fillId="0" borderId="18" xfId="2" applyNumberFormat="1" applyFont="1" applyFill="1" applyBorder="1" applyAlignment="1">
      <alignment horizontal="right" vertical="center" indent="2"/>
    </xf>
    <xf numFmtId="164" fontId="9" fillId="0" borderId="19" xfId="2" applyNumberFormat="1" applyFont="1" applyFill="1" applyBorder="1" applyAlignment="1">
      <alignment horizontal="right" vertical="center" indent="2"/>
    </xf>
    <xf numFmtId="164" fontId="9" fillId="0" borderId="20" xfId="2" applyNumberFormat="1" applyFont="1" applyFill="1" applyBorder="1" applyAlignment="1">
      <alignment horizontal="right" vertical="center" indent="2"/>
    </xf>
    <xf numFmtId="0" fontId="15" fillId="22" borderId="25" xfId="0" applyNumberFormat="1" applyFont="1" applyFill="1" applyBorder="1" applyAlignment="1">
      <alignment horizontal="right" vertical="center"/>
    </xf>
    <xf numFmtId="0" fontId="15" fillId="22" borderId="21" xfId="0" applyNumberFormat="1" applyFont="1" applyFill="1" applyBorder="1" applyAlignment="1">
      <alignment horizontal="right" vertical="center"/>
    </xf>
    <xf numFmtId="164" fontId="9" fillId="0" borderId="32" xfId="2" applyNumberFormat="1" applyFont="1" applyFill="1" applyBorder="1" applyAlignment="1">
      <alignment horizontal="right" vertical="center" indent="2"/>
    </xf>
    <xf numFmtId="164" fontId="9" fillId="0" borderId="33" xfId="2" applyNumberFormat="1" applyFont="1" applyFill="1" applyBorder="1" applyAlignment="1">
      <alignment horizontal="right" vertical="center" indent="2"/>
    </xf>
    <xf numFmtId="164" fontId="9" fillId="0" borderId="34" xfId="2" applyNumberFormat="1" applyFont="1" applyFill="1" applyBorder="1" applyAlignment="1">
      <alignment horizontal="right" vertical="center" indent="2"/>
    </xf>
    <xf numFmtId="0" fontId="19" fillId="3" borderId="15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19" fillId="3" borderId="39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27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3" fontId="19" fillId="3" borderId="30" xfId="0" applyNumberFormat="1" applyFont="1" applyFill="1" applyBorder="1" applyAlignment="1">
      <alignment horizontal="right" vertical="center" indent="2"/>
    </xf>
    <xf numFmtId="3" fontId="19" fillId="0" borderId="11" xfId="0" applyNumberFormat="1" applyFont="1" applyBorder="1" applyAlignment="1">
      <alignment horizontal="right" vertical="center" indent="2"/>
    </xf>
    <xf numFmtId="3" fontId="19" fillId="0" borderId="12" xfId="0" applyNumberFormat="1" applyFont="1" applyBorder="1" applyAlignment="1">
      <alignment horizontal="right" vertical="center" indent="2"/>
    </xf>
    <xf numFmtId="3" fontId="19" fillId="0" borderId="13" xfId="0" applyNumberFormat="1" applyFont="1" applyBorder="1" applyAlignment="1">
      <alignment horizontal="right" vertical="center" indent="2"/>
    </xf>
    <xf numFmtId="0" fontId="3" fillId="23" borderId="11" xfId="0" applyFont="1" applyFill="1" applyBorder="1" applyAlignment="1">
      <alignment horizontal="center"/>
    </xf>
    <xf numFmtId="0" fontId="3" fillId="23" borderId="13" xfId="0" applyFont="1" applyFill="1" applyBorder="1" applyAlignment="1">
      <alignment horizontal="center"/>
    </xf>
    <xf numFmtId="0" fontId="3" fillId="24" borderId="11" xfId="0" applyFont="1" applyFill="1" applyBorder="1" applyAlignment="1">
      <alignment horizontal="center"/>
    </xf>
    <xf numFmtId="0" fontId="3" fillId="24" borderId="12" xfId="0" applyFont="1" applyFill="1" applyBorder="1" applyAlignment="1">
      <alignment horizontal="center"/>
    </xf>
    <xf numFmtId="0" fontId="31" fillId="3" borderId="0" xfId="0" applyFont="1" applyFill="1" applyAlignment="1">
      <alignment horizontal="center" wrapText="1"/>
    </xf>
    <xf numFmtId="0" fontId="1" fillId="30" borderId="11" xfId="0" applyFont="1" applyFill="1" applyBorder="1" applyAlignment="1">
      <alignment horizontal="center"/>
    </xf>
    <xf numFmtId="0" fontId="1" fillId="30" borderId="13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center"/>
    </xf>
    <xf numFmtId="0" fontId="3" fillId="9" borderId="13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19" fillId="3" borderId="15" xfId="0" applyFont="1" applyFill="1" applyBorder="1" applyAlignment="1">
      <alignment horizontal="left" vertical="center" indent="1"/>
    </xf>
    <xf numFmtId="0" fontId="0" fillId="0" borderId="16" xfId="0" applyBorder="1" applyAlignment="1">
      <alignment horizontal="left" vertical="center" indent="1"/>
    </xf>
    <xf numFmtId="0" fontId="0" fillId="0" borderId="17" xfId="0" applyBorder="1" applyAlignment="1">
      <alignment horizontal="left" vertical="center" indent="1"/>
    </xf>
    <xf numFmtId="0" fontId="19" fillId="3" borderId="41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26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4" xfId="0" applyFont="1" applyBorder="1" applyAlignment="1">
      <alignment horizontal="left" vertical="center" indent="1"/>
    </xf>
    <xf numFmtId="3" fontId="19" fillId="3" borderId="22" xfId="0" applyNumberFormat="1" applyFont="1" applyFill="1" applyBorder="1" applyAlignment="1">
      <alignment horizontal="right" vertical="center" indent="2"/>
    </xf>
    <xf numFmtId="164" fontId="9" fillId="0" borderId="14" xfId="2" applyNumberFormat="1" applyFont="1" applyFill="1" applyBorder="1" applyAlignment="1">
      <alignment vertical="center"/>
    </xf>
    <xf numFmtId="3" fontId="19" fillId="3" borderId="40" xfId="0" applyNumberFormat="1" applyFont="1" applyFill="1" applyBorder="1" applyAlignment="1">
      <alignment horizontal="right" vertical="center" indent="2"/>
    </xf>
    <xf numFmtId="0" fontId="10" fillId="0" borderId="14" xfId="2" applyFont="1" applyFill="1" applyBorder="1" applyAlignment="1">
      <alignment horizontal="left" vertical="center" indent="1"/>
    </xf>
    <xf numFmtId="0" fontId="9" fillId="0" borderId="14" xfId="2" applyFont="1" applyFill="1" applyBorder="1" applyAlignment="1">
      <alignment horizontal="left" vertical="center" indent="1"/>
    </xf>
    <xf numFmtId="0" fontId="19" fillId="3" borderId="39" xfId="0" applyFont="1" applyFill="1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0" fontId="0" fillId="0" borderId="27" xfId="0" applyBorder="1" applyAlignment="1">
      <alignment horizontal="left" vertical="center" indent="1"/>
    </xf>
    <xf numFmtId="0" fontId="19" fillId="3" borderId="14" xfId="0" applyFont="1" applyFill="1" applyBorder="1" applyAlignment="1">
      <alignment horizontal="left" vertical="center" indent="1"/>
    </xf>
    <xf numFmtId="0" fontId="0" fillId="0" borderId="14" xfId="0" applyBorder="1" applyAlignment="1">
      <alignment horizontal="left" vertical="center" indent="1"/>
    </xf>
    <xf numFmtId="0" fontId="19" fillId="3" borderId="18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19" fillId="0" borderId="33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9" fillId="0" borderId="11" xfId="2" applyFont="1" applyFill="1" applyBorder="1" applyAlignment="1">
      <alignment horizontal="left" vertical="center" indent="1"/>
    </xf>
    <xf numFmtId="0" fontId="9" fillId="0" borderId="12" xfId="2" applyFont="1" applyFill="1" applyBorder="1" applyAlignment="1">
      <alignment horizontal="left" vertical="center" indent="1"/>
    </xf>
    <xf numFmtId="0" fontId="9" fillId="0" borderId="13" xfId="2" applyFont="1" applyFill="1" applyBorder="1" applyAlignment="1">
      <alignment horizontal="left" vertical="center" indent="1"/>
    </xf>
    <xf numFmtId="164" fontId="9" fillId="0" borderId="11" xfId="2" applyNumberFormat="1" applyFont="1" applyFill="1" applyBorder="1" applyAlignment="1">
      <alignment vertical="center"/>
    </xf>
    <xf numFmtId="164" fontId="9" fillId="0" borderId="12" xfId="2" applyNumberFormat="1" applyFont="1" applyFill="1" applyBorder="1" applyAlignment="1">
      <alignment vertical="center"/>
    </xf>
    <xf numFmtId="164" fontId="9" fillId="0" borderId="13" xfId="2" applyNumberFormat="1" applyFont="1" applyFill="1" applyBorder="1" applyAlignment="1">
      <alignment vertical="center"/>
    </xf>
    <xf numFmtId="0" fontId="10" fillId="0" borderId="31" xfId="3" applyNumberFormat="1" applyFont="1" applyFill="1" applyBorder="1" applyAlignment="1">
      <alignment horizontal="left" vertical="center" indent="1"/>
    </xf>
    <xf numFmtId="0" fontId="10" fillId="0" borderId="14" xfId="3" applyFont="1" applyFill="1" applyBorder="1" applyAlignment="1">
      <alignment horizontal="left" vertical="center" indent="1"/>
    </xf>
    <xf numFmtId="0" fontId="9" fillId="0" borderId="30" xfId="2" applyFont="1" applyFill="1" applyBorder="1" applyAlignment="1">
      <alignment horizontal="left" vertical="center" indent="1"/>
    </xf>
    <xf numFmtId="0" fontId="10" fillId="0" borderId="30" xfId="5" applyNumberFormat="1" applyFont="1" applyFill="1" applyBorder="1" applyAlignment="1">
      <alignment horizontal="left" vertical="center" indent="1"/>
    </xf>
    <xf numFmtId="0" fontId="10" fillId="0" borderId="31" xfId="5" applyFont="1" applyFill="1" applyBorder="1" applyAlignment="1">
      <alignment horizontal="left" vertical="center" indent="1"/>
    </xf>
    <xf numFmtId="0" fontId="19" fillId="3" borderId="30" xfId="0" applyFont="1" applyFill="1" applyBorder="1" applyAlignment="1">
      <alignment horizontal="left" vertical="center" indent="1"/>
    </xf>
    <xf numFmtId="0" fontId="10" fillId="0" borderId="14" xfId="5" applyFont="1" applyFill="1" applyBorder="1" applyAlignment="1">
      <alignment horizontal="left" vertical="center" indent="1"/>
    </xf>
    <xf numFmtId="3" fontId="9" fillId="0" borderId="14" xfId="2" applyNumberFormat="1" applyFont="1" applyFill="1" applyBorder="1" applyAlignment="1">
      <alignment horizontal="right" vertical="center" indent="1"/>
    </xf>
    <xf numFmtId="3" fontId="9" fillId="0" borderId="31" xfId="2" applyNumberFormat="1" applyFont="1" applyFill="1" applyBorder="1" applyAlignment="1">
      <alignment horizontal="right" vertical="center" indent="1"/>
    </xf>
    <xf numFmtId="3" fontId="19" fillId="3" borderId="35" xfId="0" applyNumberFormat="1" applyFont="1" applyFill="1" applyBorder="1" applyAlignment="1">
      <alignment horizontal="right" vertical="center" indent="2"/>
    </xf>
    <xf numFmtId="0" fontId="10" fillId="0" borderId="30" xfId="3" applyFont="1" applyFill="1" applyBorder="1" applyAlignment="1">
      <alignment horizontal="left" vertical="center" indent="1"/>
    </xf>
    <xf numFmtId="164" fontId="9" fillId="0" borderId="31" xfId="2" applyNumberFormat="1" applyFont="1" applyFill="1" applyBorder="1" applyAlignment="1">
      <alignment vertical="center"/>
    </xf>
    <xf numFmtId="164" fontId="9" fillId="0" borderId="30" xfId="2" applyNumberFormat="1" applyFont="1" applyFill="1" applyBorder="1" applyAlignment="1">
      <alignment vertical="center"/>
    </xf>
    <xf numFmtId="0" fontId="19" fillId="3" borderId="31" xfId="0" applyFont="1" applyFill="1" applyBorder="1" applyAlignment="1">
      <alignment horizontal="left" vertical="center" indent="1"/>
    </xf>
    <xf numFmtId="0" fontId="9" fillId="0" borderId="31" xfId="2" applyFont="1" applyFill="1" applyBorder="1" applyAlignment="1">
      <alignment horizontal="left" vertical="center" indent="1"/>
    </xf>
    <xf numFmtId="0" fontId="10" fillId="0" borderId="14" xfId="5" applyNumberFormat="1" applyFont="1" applyFill="1" applyBorder="1" applyAlignment="1">
      <alignment horizontal="left" vertical="center" indent="1"/>
    </xf>
    <xf numFmtId="0" fontId="10" fillId="0" borderId="31" xfId="3" applyFont="1" applyFill="1" applyBorder="1" applyAlignment="1">
      <alignment horizontal="left" vertical="center" indent="1"/>
    </xf>
    <xf numFmtId="0" fontId="10" fillId="0" borderId="30" xfId="3" applyNumberFormat="1" applyFont="1" applyFill="1" applyBorder="1" applyAlignment="1">
      <alignment horizontal="left" vertical="center" indent="1"/>
    </xf>
    <xf numFmtId="3" fontId="9" fillId="0" borderId="30" xfId="2" applyNumberFormat="1" applyFont="1" applyFill="1" applyBorder="1" applyAlignment="1">
      <alignment horizontal="right" vertical="center" indent="1"/>
    </xf>
    <xf numFmtId="0" fontId="10" fillId="0" borderId="14" xfId="4" applyFont="1" applyFill="1" applyBorder="1" applyAlignment="1">
      <alignment horizontal="left" vertical="center" indent="1"/>
    </xf>
    <xf numFmtId="0" fontId="10" fillId="0" borderId="14" xfId="3" applyNumberFormat="1" applyFont="1" applyFill="1" applyBorder="1" applyAlignment="1">
      <alignment horizontal="left" vertical="center" indent="1"/>
    </xf>
    <xf numFmtId="0" fontId="10" fillId="0" borderId="30" xfId="4" applyNumberFormat="1" applyFont="1" applyFill="1" applyBorder="1" applyAlignment="1">
      <alignment horizontal="left" vertical="center" indent="1"/>
    </xf>
    <xf numFmtId="0" fontId="10" fillId="0" borderId="14" xfId="4" applyNumberFormat="1" applyFont="1" applyFill="1" applyBorder="1" applyAlignment="1">
      <alignment horizontal="left" vertical="center" indent="1"/>
    </xf>
    <xf numFmtId="0" fontId="10" fillId="0" borderId="31" xfId="5" applyNumberFormat="1" applyFont="1" applyFill="1" applyBorder="1" applyAlignment="1">
      <alignment horizontal="left" vertical="center" indent="1"/>
    </xf>
    <xf numFmtId="0" fontId="19" fillId="3" borderId="14" xfId="0" applyFont="1" applyFill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2" fontId="19" fillId="3" borderId="39" xfId="0" applyNumberFormat="1" applyFont="1" applyFill="1" applyBorder="1" applyAlignment="1">
      <alignment horizontal="center" vertical="center"/>
    </xf>
    <xf numFmtId="2" fontId="19" fillId="3" borderId="3" xfId="0" applyNumberFormat="1" applyFont="1" applyFill="1" applyBorder="1" applyAlignment="1">
      <alignment horizontal="center" vertical="center"/>
    </xf>
    <xf numFmtId="2" fontId="19" fillId="3" borderId="27" xfId="0" applyNumberFormat="1" applyFont="1" applyFill="1" applyBorder="1" applyAlignment="1">
      <alignment horizontal="center" vertical="center"/>
    </xf>
    <xf numFmtId="0" fontId="10" fillId="0" borderId="30" xfId="5" applyFont="1" applyFill="1" applyBorder="1" applyAlignment="1">
      <alignment horizontal="left" vertical="center" indent="1"/>
    </xf>
    <xf numFmtId="3" fontId="19" fillId="3" borderId="43" xfId="0" applyNumberFormat="1" applyFont="1" applyFill="1" applyBorder="1" applyAlignment="1">
      <alignment horizontal="right" vertical="center" indent="2"/>
    </xf>
    <xf numFmtId="0" fontId="10" fillId="0" borderId="30" xfId="4" applyFont="1" applyFill="1" applyBorder="1" applyAlignment="1">
      <alignment horizontal="left" vertical="center" indent="1"/>
    </xf>
    <xf numFmtId="0" fontId="18" fillId="4" borderId="22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left" vertical="center" wrapText="1" indent="1"/>
    </xf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31" fillId="3" borderId="24" xfId="0" applyFont="1" applyFill="1" applyBorder="1" applyAlignment="1">
      <alignment horizontal="center" wrapText="1"/>
    </xf>
    <xf numFmtId="0" fontId="5" fillId="3" borderId="23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26" borderId="11" xfId="0" applyFont="1" applyFill="1" applyBorder="1" applyAlignment="1">
      <alignment horizontal="center"/>
    </xf>
    <xf numFmtId="0" fontId="5" fillId="26" borderId="13" xfId="0" applyFont="1" applyFill="1" applyBorder="1" applyAlignment="1">
      <alignment horizontal="center"/>
    </xf>
    <xf numFmtId="0" fontId="18" fillId="4" borderId="15" xfId="0" applyFont="1" applyFill="1" applyBorder="1" applyAlignment="1">
      <alignment horizontal="center" vertical="center" wrapText="1"/>
    </xf>
    <xf numFmtId="0" fontId="18" fillId="4" borderId="16" xfId="0" applyFont="1" applyFill="1" applyBorder="1" applyAlignment="1">
      <alignment horizontal="center" vertical="center" wrapText="1"/>
    </xf>
    <xf numFmtId="0" fontId="18" fillId="4" borderId="17" xfId="0" applyFont="1" applyFill="1" applyBorder="1" applyAlignment="1">
      <alignment horizontal="center" vertical="center" wrapText="1"/>
    </xf>
    <xf numFmtId="0" fontId="9" fillId="0" borderId="14" xfId="2" applyNumberFormat="1" applyFont="1" applyFill="1" applyBorder="1" applyAlignment="1">
      <alignment horizontal="left" vertical="center" indent="1"/>
    </xf>
    <xf numFmtId="0" fontId="2" fillId="29" borderId="0" xfId="0" applyFont="1" applyFill="1" applyBorder="1" applyAlignment="1"/>
    <xf numFmtId="0" fontId="2" fillId="28" borderId="0" xfId="0" applyFont="1" applyFill="1" applyBorder="1" applyAlignment="1">
      <alignment horizontal="center"/>
    </xf>
    <xf numFmtId="0" fontId="2" fillId="26" borderId="0" xfId="0" applyFont="1" applyFill="1" applyBorder="1" applyAlignment="1"/>
    <xf numFmtId="0" fontId="2" fillId="3" borderId="0" xfId="0" applyFont="1" applyFill="1" applyBorder="1" applyAlignment="1">
      <alignment horizontal="center"/>
    </xf>
    <xf numFmtId="0" fontId="0" fillId="3" borderId="1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2" fillId="27" borderId="0" xfId="0" applyFont="1" applyFill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9" fillId="0" borderId="18" xfId="2" applyNumberFormat="1" applyFont="1" applyFill="1" applyBorder="1" applyAlignment="1">
      <alignment vertical="center"/>
    </xf>
    <xf numFmtId="164" fontId="9" fillId="0" borderId="19" xfId="2" applyNumberFormat="1" applyFont="1" applyFill="1" applyBorder="1" applyAlignment="1">
      <alignment vertical="center"/>
    </xf>
    <xf numFmtId="164" fontId="9" fillId="0" borderId="20" xfId="2" applyNumberFormat="1" applyFont="1" applyFill="1" applyBorder="1" applyAlignment="1">
      <alignment vertical="center"/>
    </xf>
    <xf numFmtId="0" fontId="10" fillId="0" borderId="32" xfId="6" applyNumberFormat="1" applyFont="1" applyFill="1" applyBorder="1" applyAlignment="1">
      <alignment horizontal="left" vertical="center" indent="1"/>
    </xf>
    <xf numFmtId="0" fontId="10" fillId="0" borderId="33" xfId="6" applyNumberFormat="1" applyFont="1" applyFill="1" applyBorder="1" applyAlignment="1">
      <alignment horizontal="left" vertical="center" indent="1"/>
    </xf>
    <xf numFmtId="0" fontId="10" fillId="0" borderId="34" xfId="6" applyNumberFormat="1" applyFont="1" applyFill="1" applyBorder="1" applyAlignment="1">
      <alignment horizontal="left" vertical="center" indent="1"/>
    </xf>
    <xf numFmtId="0" fontId="10" fillId="0" borderId="18" xfId="6" applyFont="1" applyFill="1" applyBorder="1" applyAlignment="1">
      <alignment horizontal="left" vertical="center" indent="1"/>
    </xf>
    <xf numFmtId="0" fontId="10" fillId="0" borderId="19" xfId="6" applyFont="1" applyFill="1" applyBorder="1" applyAlignment="1">
      <alignment horizontal="left" vertical="center" indent="1"/>
    </xf>
    <xf numFmtId="0" fontId="10" fillId="0" borderId="20" xfId="6" applyFont="1" applyFill="1" applyBorder="1" applyAlignment="1">
      <alignment horizontal="left" vertical="center" indent="1"/>
    </xf>
    <xf numFmtId="2" fontId="19" fillId="3" borderId="18" xfId="0" applyNumberFormat="1" applyFont="1" applyFill="1" applyBorder="1" applyAlignment="1">
      <alignment horizontal="center" vertical="center"/>
    </xf>
    <xf numFmtId="2" fontId="19" fillId="3" borderId="19" xfId="0" applyNumberFormat="1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left" vertical="center" wrapText="1" indent="1"/>
    </xf>
    <xf numFmtId="0" fontId="19" fillId="3" borderId="12" xfId="0" applyFont="1" applyFill="1" applyBorder="1" applyAlignment="1">
      <alignment horizontal="left" vertical="center" wrapText="1" indent="1"/>
    </xf>
    <xf numFmtId="0" fontId="10" fillId="0" borderId="11" xfId="6" applyFont="1" applyFill="1" applyBorder="1" applyAlignment="1">
      <alignment horizontal="left" vertical="center" indent="1"/>
    </xf>
    <xf numFmtId="0" fontId="10" fillId="0" borderId="12" xfId="6" applyFont="1" applyFill="1" applyBorder="1" applyAlignment="1">
      <alignment horizontal="left" vertical="center" indent="1"/>
    </xf>
    <xf numFmtId="0" fontId="10" fillId="0" borderId="13" xfId="6" applyFont="1" applyFill="1" applyBorder="1" applyAlignment="1">
      <alignment horizontal="left" vertical="center" indent="1"/>
    </xf>
    <xf numFmtId="164" fontId="9" fillId="0" borderId="32" xfId="2" applyNumberFormat="1" applyFont="1" applyFill="1" applyBorder="1" applyAlignment="1">
      <alignment vertical="center"/>
    </xf>
    <xf numFmtId="164" fontId="9" fillId="0" borderId="33" xfId="2" applyNumberFormat="1" applyFont="1" applyFill="1" applyBorder="1" applyAlignment="1">
      <alignment vertical="center"/>
    </xf>
    <xf numFmtId="164" fontId="9" fillId="0" borderId="34" xfId="2" applyNumberFormat="1" applyFont="1" applyFill="1" applyBorder="1" applyAlignment="1">
      <alignment vertical="center"/>
    </xf>
    <xf numFmtId="0" fontId="19" fillId="0" borderId="32" xfId="0" applyFont="1" applyBorder="1" applyAlignment="1">
      <alignment horizontal="center" vertical="center"/>
    </xf>
    <xf numFmtId="0" fontId="5" fillId="5" borderId="11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5" fillId="29" borderId="11" xfId="0" applyFont="1" applyFill="1" applyBorder="1" applyAlignment="1"/>
    <xf numFmtId="0" fontId="5" fillId="29" borderId="13" xfId="0" applyFont="1" applyFill="1" applyBorder="1" applyAlignment="1"/>
    <xf numFmtId="0" fontId="5" fillId="25" borderId="11" xfId="0" applyFont="1" applyFill="1" applyBorder="1" applyAlignment="1"/>
    <xf numFmtId="0" fontId="5" fillId="25" borderId="13" xfId="0" applyFont="1" applyFill="1" applyBorder="1" applyAlignment="1"/>
    <xf numFmtId="0" fontId="5" fillId="3" borderId="18" xfId="0" applyFont="1" applyFill="1" applyBorder="1" applyAlignment="1">
      <alignment horizontal="center"/>
    </xf>
    <xf numFmtId="0" fontId="5" fillId="26" borderId="11" xfId="0" applyFont="1" applyFill="1" applyBorder="1" applyAlignment="1"/>
    <xf numFmtId="0" fontId="5" fillId="26" borderId="13" xfId="0" applyFont="1" applyFill="1" applyBorder="1" applyAlignment="1"/>
    <xf numFmtId="164" fontId="9" fillId="3" borderId="14" xfId="2" applyNumberFormat="1" applyFont="1" applyFill="1" applyBorder="1" applyAlignment="1">
      <alignment vertical="center"/>
    </xf>
    <xf numFmtId="0" fontId="10" fillId="3" borderId="14" xfId="6" applyFont="1" applyFill="1" applyBorder="1" applyAlignment="1">
      <alignment horizontal="left" vertical="center" indent="1"/>
    </xf>
    <xf numFmtId="0" fontId="10" fillId="0" borderId="11" xfId="7" applyNumberFormat="1" applyFont="1" applyFill="1" applyBorder="1" applyAlignment="1">
      <alignment horizontal="left" vertical="center" indent="1"/>
    </xf>
    <xf numFmtId="0" fontId="10" fillId="0" borderId="12" xfId="7" applyNumberFormat="1" applyFont="1" applyFill="1" applyBorder="1" applyAlignment="1">
      <alignment horizontal="left" vertical="center" indent="1"/>
    </xf>
    <xf numFmtId="0" fontId="10" fillId="0" borderId="13" xfId="7" applyNumberFormat="1" applyFont="1" applyFill="1" applyBorder="1" applyAlignment="1">
      <alignment horizontal="left" vertical="center" indent="1"/>
    </xf>
    <xf numFmtId="0" fontId="10" fillId="0" borderId="11" xfId="8" applyNumberFormat="1" applyFont="1" applyFill="1" applyBorder="1" applyAlignment="1">
      <alignment horizontal="left" vertical="center" indent="1"/>
    </xf>
    <xf numFmtId="0" fontId="10" fillId="0" borderId="12" xfId="8" applyNumberFormat="1" applyFont="1" applyFill="1" applyBorder="1" applyAlignment="1">
      <alignment horizontal="left" vertical="center" indent="1"/>
    </xf>
    <xf numFmtId="0" fontId="10" fillId="0" borderId="13" xfId="8" applyNumberFormat="1" applyFont="1" applyFill="1" applyBorder="1" applyAlignment="1">
      <alignment horizontal="left" vertical="center" indent="1"/>
    </xf>
    <xf numFmtId="0" fontId="10" fillId="0" borderId="18" xfId="6" applyNumberFormat="1" applyFont="1" applyFill="1" applyBorder="1" applyAlignment="1">
      <alignment horizontal="left" vertical="center" indent="1"/>
    </xf>
    <xf numFmtId="0" fontId="10" fillId="0" borderId="19" xfId="6" applyNumberFormat="1" applyFont="1" applyFill="1" applyBorder="1" applyAlignment="1">
      <alignment horizontal="left" vertical="center" indent="1"/>
    </xf>
    <xf numFmtId="0" fontId="10" fillId="0" borderId="20" xfId="6" applyNumberFormat="1" applyFont="1" applyFill="1" applyBorder="1" applyAlignment="1">
      <alignment horizontal="left" vertical="center" indent="1"/>
    </xf>
    <xf numFmtId="0" fontId="10" fillId="0" borderId="11" xfId="6" applyNumberFormat="1" applyFont="1" applyFill="1" applyBorder="1" applyAlignment="1">
      <alignment horizontal="left" vertical="center" indent="1"/>
    </xf>
    <xf numFmtId="0" fontId="10" fillId="0" borderId="12" xfId="6" applyNumberFormat="1" applyFont="1" applyFill="1" applyBorder="1" applyAlignment="1">
      <alignment horizontal="left" vertical="center" indent="1"/>
    </xf>
    <xf numFmtId="0" fontId="10" fillId="0" borderId="13" xfId="6" applyNumberFormat="1" applyFont="1" applyFill="1" applyBorder="1" applyAlignment="1">
      <alignment horizontal="left" vertical="center" indent="1"/>
    </xf>
    <xf numFmtId="0" fontId="19" fillId="3" borderId="32" xfId="0" applyFont="1" applyFill="1" applyBorder="1" applyAlignment="1">
      <alignment horizontal="left" vertical="center" wrapText="1" indent="1"/>
    </xf>
    <xf numFmtId="0" fontId="19" fillId="3" borderId="33" xfId="0" applyFont="1" applyFill="1" applyBorder="1" applyAlignment="1">
      <alignment horizontal="left" vertical="center" wrapText="1" indent="1"/>
    </xf>
    <xf numFmtId="0" fontId="19" fillId="3" borderId="18" xfId="0" applyFont="1" applyFill="1" applyBorder="1" applyAlignment="1">
      <alignment horizontal="left" vertical="center" wrapText="1" indent="1"/>
    </xf>
    <xf numFmtId="0" fontId="19" fillId="3" borderId="19" xfId="0" applyFont="1" applyFill="1" applyBorder="1" applyAlignment="1">
      <alignment horizontal="left" vertical="center" wrapText="1" indent="1"/>
    </xf>
    <xf numFmtId="0" fontId="0" fillId="0" borderId="14" xfId="0" applyBorder="1" applyAlignment="1">
      <alignment horizontal="center" vertical="center"/>
    </xf>
    <xf numFmtId="0" fontId="5" fillId="29" borderId="18" xfId="0" applyFont="1" applyFill="1" applyBorder="1" applyAlignment="1"/>
    <xf numFmtId="0" fontId="5" fillId="29" borderId="20" xfId="0" applyFont="1" applyFill="1" applyBorder="1" applyAlignment="1"/>
    <xf numFmtId="3" fontId="19" fillId="3" borderId="11" xfId="0" applyNumberFormat="1" applyFont="1" applyFill="1" applyBorder="1" applyAlignment="1">
      <alignment horizontal="right" vertical="center" indent="2"/>
    </xf>
    <xf numFmtId="3" fontId="19" fillId="3" borderId="12" xfId="0" applyNumberFormat="1" applyFont="1" applyFill="1" applyBorder="1" applyAlignment="1">
      <alignment horizontal="right" vertical="center" indent="2"/>
    </xf>
    <xf numFmtId="3" fontId="19" fillId="3" borderId="13" xfId="0" applyNumberFormat="1" applyFont="1" applyFill="1" applyBorder="1" applyAlignment="1">
      <alignment horizontal="right" vertical="center" indent="2"/>
    </xf>
    <xf numFmtId="0" fontId="9" fillId="0" borderId="14" xfId="9" applyFont="1" applyFill="1" applyBorder="1" applyAlignment="1">
      <alignment horizontal="left" vertical="center" indent="1"/>
    </xf>
    <xf numFmtId="0" fontId="2" fillId="3" borderId="18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0" fontId="2" fillId="10" borderId="13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0" fontId="2" fillId="24" borderId="11" xfId="0" applyFont="1" applyFill="1" applyBorder="1" applyAlignment="1">
      <alignment horizontal="center"/>
    </xf>
    <xf numFmtId="0" fontId="2" fillId="24" borderId="13" xfId="0" applyFont="1" applyFill="1" applyBorder="1" applyAlignment="1">
      <alignment horizontal="center"/>
    </xf>
    <xf numFmtId="0" fontId="2" fillId="23" borderId="11" xfId="0" applyFont="1" applyFill="1" applyBorder="1" applyAlignment="1">
      <alignment horizontal="center"/>
    </xf>
    <xf numFmtId="0" fontId="2" fillId="23" borderId="13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5" borderId="11" xfId="0" applyFont="1" applyFill="1" applyBorder="1" applyAlignment="1"/>
    <xf numFmtId="0" fontId="2" fillId="5" borderId="13" xfId="0" applyFont="1" applyFill="1" applyBorder="1" applyAlignment="1"/>
    <xf numFmtId="0" fontId="2" fillId="3" borderId="24" xfId="0" applyFont="1" applyFill="1" applyBorder="1" applyAlignment="1">
      <alignment horizontal="center"/>
    </xf>
    <xf numFmtId="0" fontId="9" fillId="0" borderId="30" xfId="9" applyFont="1" applyFill="1" applyBorder="1" applyAlignment="1">
      <alignment horizontal="left" vertical="center" indent="1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9" fillId="0" borderId="31" xfId="9" applyFont="1" applyFill="1" applyBorder="1" applyAlignment="1">
      <alignment horizontal="left" vertical="center" indent="1"/>
    </xf>
    <xf numFmtId="0" fontId="2" fillId="24" borderId="12" xfId="0" applyFont="1" applyFill="1" applyBorder="1" applyAlignment="1">
      <alignment horizontal="center"/>
    </xf>
    <xf numFmtId="0" fontId="9" fillId="0" borderId="32" xfId="2" applyFont="1" applyFill="1" applyBorder="1" applyAlignment="1">
      <alignment horizontal="left" vertical="center" indent="1"/>
    </xf>
    <xf numFmtId="0" fontId="9" fillId="0" borderId="33" xfId="2" applyFont="1" applyFill="1" applyBorder="1" applyAlignment="1">
      <alignment horizontal="left" vertical="center" indent="1"/>
    </xf>
    <xf numFmtId="0" fontId="9" fillId="0" borderId="34" xfId="2" applyFont="1" applyFill="1" applyBorder="1" applyAlignment="1">
      <alignment horizontal="left" vertical="center" indent="1"/>
    </xf>
    <xf numFmtId="0" fontId="9" fillId="0" borderId="18" xfId="2" applyFont="1" applyFill="1" applyBorder="1" applyAlignment="1">
      <alignment horizontal="left" vertical="center" indent="1"/>
    </xf>
    <xf numFmtId="0" fontId="9" fillId="0" borderId="19" xfId="2" applyFont="1" applyFill="1" applyBorder="1" applyAlignment="1">
      <alignment horizontal="left" vertical="center" indent="1"/>
    </xf>
    <xf numFmtId="0" fontId="9" fillId="0" borderId="20" xfId="2" applyFont="1" applyFill="1" applyBorder="1" applyAlignment="1">
      <alignment horizontal="left" vertical="center" indent="1"/>
    </xf>
    <xf numFmtId="0" fontId="9" fillId="0" borderId="11" xfId="2" applyNumberFormat="1" applyFont="1" applyFill="1" applyBorder="1" applyAlignment="1">
      <alignment horizontal="left" vertical="center" indent="1"/>
    </xf>
    <xf numFmtId="0" fontId="9" fillId="0" borderId="12" xfId="2" applyNumberFormat="1" applyFont="1" applyFill="1" applyBorder="1" applyAlignment="1">
      <alignment horizontal="left" vertical="center" indent="1"/>
    </xf>
    <xf numFmtId="0" fontId="9" fillId="0" borderId="13" xfId="2" applyNumberFormat="1" applyFont="1" applyFill="1" applyBorder="1" applyAlignment="1">
      <alignment horizontal="left" vertical="center" indent="1"/>
    </xf>
    <xf numFmtId="0" fontId="9" fillId="0" borderId="32" xfId="2" applyNumberFormat="1" applyFont="1" applyFill="1" applyBorder="1" applyAlignment="1">
      <alignment horizontal="left" vertical="center" indent="1"/>
    </xf>
    <xf numFmtId="0" fontId="9" fillId="0" borderId="33" xfId="2" applyNumberFormat="1" applyFont="1" applyFill="1" applyBorder="1" applyAlignment="1">
      <alignment horizontal="left" vertical="center" indent="1"/>
    </xf>
    <xf numFmtId="0" fontId="9" fillId="0" borderId="34" xfId="2" applyNumberFormat="1" applyFont="1" applyFill="1" applyBorder="1" applyAlignment="1">
      <alignment horizontal="left" vertical="center" indent="1"/>
    </xf>
    <xf numFmtId="0" fontId="9" fillId="0" borderId="18" xfId="2" applyNumberFormat="1" applyFont="1" applyFill="1" applyBorder="1" applyAlignment="1">
      <alignment horizontal="left" vertical="center" indent="1"/>
    </xf>
    <xf numFmtId="0" fontId="9" fillId="0" borderId="19" xfId="2" applyNumberFormat="1" applyFont="1" applyFill="1" applyBorder="1" applyAlignment="1">
      <alignment horizontal="left" vertical="center" indent="1"/>
    </xf>
    <xf numFmtId="0" fontId="9" fillId="0" borderId="20" xfId="2" applyNumberFormat="1" applyFont="1" applyFill="1" applyBorder="1" applyAlignment="1">
      <alignment horizontal="left" vertical="center" indent="1"/>
    </xf>
    <xf numFmtId="0" fontId="19" fillId="3" borderId="19" xfId="0" applyFont="1" applyFill="1" applyBorder="1" applyAlignment="1">
      <alignment horizontal="left" vertical="center" indent="1"/>
    </xf>
    <xf numFmtId="0" fontId="19" fillId="3" borderId="20" xfId="0" applyFont="1" applyFill="1" applyBorder="1" applyAlignment="1">
      <alignment horizontal="left" vertical="center" indent="1"/>
    </xf>
    <xf numFmtId="0" fontId="9" fillId="0" borderId="30" xfId="2" applyNumberFormat="1" applyFont="1" applyFill="1" applyBorder="1" applyAlignment="1">
      <alignment horizontal="left" vertical="center" indent="1"/>
    </xf>
    <xf numFmtId="0" fontId="9" fillId="0" borderId="31" xfId="2" applyNumberFormat="1" applyFont="1" applyFill="1" applyBorder="1" applyAlignment="1">
      <alignment horizontal="left" vertical="center" indent="1"/>
    </xf>
    <xf numFmtId="0" fontId="19" fillId="3" borderId="31" xfId="0" applyFont="1" applyFill="1" applyBorder="1" applyAlignment="1">
      <alignment horizontal="left" vertical="center" wrapText="1" indent="1"/>
    </xf>
    <xf numFmtId="0" fontId="19" fillId="3" borderId="30" xfId="0" applyFont="1" applyFill="1" applyBorder="1" applyAlignment="1">
      <alignment horizontal="left" vertical="center" wrapText="1" indent="1"/>
    </xf>
    <xf numFmtId="0" fontId="19" fillId="3" borderId="14" xfId="0" applyFont="1" applyFill="1" applyBorder="1" applyAlignment="1">
      <alignment horizontal="left" vertical="center" wrapText="1" indent="1"/>
    </xf>
    <xf numFmtId="0" fontId="19" fillId="0" borderId="30" xfId="2" applyFont="1" applyFill="1" applyBorder="1" applyAlignment="1">
      <alignment horizontal="left" vertical="center" indent="1"/>
    </xf>
    <xf numFmtId="0" fontId="9" fillId="3" borderId="30" xfId="2" applyFont="1" applyFill="1" applyBorder="1" applyAlignment="1">
      <alignment horizontal="left" vertical="center" indent="1"/>
    </xf>
    <xf numFmtId="0" fontId="9" fillId="3" borderId="14" xfId="2" applyFont="1" applyFill="1" applyBorder="1" applyAlignment="1">
      <alignment horizontal="left" vertical="center" indent="1"/>
    </xf>
    <xf numFmtId="0" fontId="9" fillId="3" borderId="31" xfId="2" applyFont="1" applyFill="1" applyBorder="1" applyAlignment="1">
      <alignment horizontal="left" vertical="center" indent="1"/>
    </xf>
    <xf numFmtId="0" fontId="19" fillId="0" borderId="32" xfId="0" applyFont="1" applyFill="1" applyBorder="1" applyAlignment="1">
      <alignment horizontal="center" vertical="center"/>
    </xf>
    <xf numFmtId="164" fontId="9" fillId="0" borderId="43" xfId="2" applyNumberFormat="1" applyFont="1" applyFill="1" applyBorder="1" applyAlignment="1">
      <alignment vertical="center"/>
    </xf>
    <xf numFmtId="0" fontId="9" fillId="0" borderId="43" xfId="2" applyFont="1" applyFill="1" applyBorder="1" applyAlignment="1">
      <alignment horizontal="left" vertical="center" indent="1"/>
    </xf>
    <xf numFmtId="0" fontId="19" fillId="3" borderId="16" xfId="0" applyFont="1" applyFill="1" applyBorder="1" applyAlignment="1">
      <alignment horizontal="left" vertical="center" indent="1"/>
    </xf>
    <xf numFmtId="0" fontId="19" fillId="3" borderId="17" xfId="0" applyFont="1" applyFill="1" applyBorder="1" applyAlignment="1">
      <alignment horizontal="left" vertical="center" indent="1"/>
    </xf>
    <xf numFmtId="2" fontId="19" fillId="3" borderId="15" xfId="0" applyNumberFormat="1" applyFont="1" applyFill="1" applyBorder="1" applyAlignment="1">
      <alignment horizontal="center" vertical="center"/>
    </xf>
    <xf numFmtId="2" fontId="19" fillId="3" borderId="16" xfId="0" applyNumberFormat="1" applyFont="1" applyFill="1" applyBorder="1" applyAlignment="1">
      <alignment horizontal="center" vertical="center"/>
    </xf>
    <xf numFmtId="2" fontId="19" fillId="3" borderId="17" xfId="0" applyNumberFormat="1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left" vertical="center" indent="1"/>
    </xf>
    <xf numFmtId="0" fontId="19" fillId="3" borderId="27" xfId="0" applyFont="1" applyFill="1" applyBorder="1" applyAlignment="1">
      <alignment horizontal="left" vertical="center" indent="1"/>
    </xf>
    <xf numFmtId="3" fontId="9" fillId="0" borderId="44" xfId="2" applyNumberFormat="1" applyFont="1" applyFill="1" applyBorder="1" applyAlignment="1">
      <alignment horizontal="right" vertical="center" indent="1"/>
    </xf>
    <xf numFmtId="0" fontId="10" fillId="0" borderId="44" xfId="3" applyNumberFormat="1" applyFont="1" applyFill="1" applyBorder="1" applyAlignment="1">
      <alignment horizontal="left" vertical="center" indent="1"/>
    </xf>
    <xf numFmtId="0" fontId="19" fillId="3" borderId="44" xfId="0" applyFont="1" applyFill="1" applyBorder="1" applyAlignment="1">
      <alignment horizontal="left" vertical="center" wrapText="1" indent="1"/>
    </xf>
    <xf numFmtId="0" fontId="19" fillId="0" borderId="11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19" fillId="3" borderId="43" xfId="0" applyFont="1" applyFill="1" applyBorder="1" applyAlignment="1">
      <alignment horizontal="left" vertical="center" wrapText="1" indent="1"/>
    </xf>
    <xf numFmtId="0" fontId="10" fillId="0" borderId="3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32" xfId="0" applyFont="1" applyFill="1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3" borderId="42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0" borderId="14" xfId="0" applyFont="1" applyBorder="1" applyAlignment="1">
      <alignment vertical="center"/>
    </xf>
    <xf numFmtId="0" fontId="9" fillId="0" borderId="14" xfId="0" applyFont="1" applyFill="1" applyBorder="1" applyAlignment="1">
      <alignment horizontal="left" vertical="center" wrapText="1" indent="1"/>
    </xf>
    <xf numFmtId="0" fontId="0" fillId="0" borderId="14" xfId="0" applyBorder="1" applyAlignment="1">
      <alignment vertical="center"/>
    </xf>
    <xf numFmtId="0" fontId="10" fillId="0" borderId="14" xfId="6" applyFont="1" applyFill="1" applyBorder="1" applyAlignment="1">
      <alignment horizontal="left" vertical="center" indent="1"/>
    </xf>
    <xf numFmtId="0" fontId="9" fillId="0" borderId="14" xfId="0" applyFont="1" applyFill="1" applyBorder="1" applyAlignment="1">
      <alignment vertical="center"/>
    </xf>
    <xf numFmtId="0" fontId="5" fillId="25" borderId="11" xfId="0" applyFont="1" applyFill="1" applyBorder="1" applyAlignment="1">
      <alignment horizontal="center"/>
    </xf>
    <xf numFmtId="0" fontId="5" fillId="25" borderId="13" xfId="0" applyFont="1" applyFill="1" applyBorder="1" applyAlignment="1">
      <alignment horizontal="center"/>
    </xf>
    <xf numFmtId="0" fontId="5" fillId="24" borderId="11" xfId="0" applyFont="1" applyFill="1" applyBorder="1" applyAlignment="1">
      <alignment horizontal="center"/>
    </xf>
    <xf numFmtId="0" fontId="5" fillId="24" borderId="13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/>
    </xf>
    <xf numFmtId="0" fontId="5" fillId="23" borderId="11" xfId="0" applyFont="1" applyFill="1" applyBorder="1" applyAlignment="1">
      <alignment horizontal="center"/>
    </xf>
    <xf numFmtId="0" fontId="5" fillId="23" borderId="13" xfId="0" applyFont="1" applyFill="1" applyBorder="1" applyAlignment="1">
      <alignment horizontal="center"/>
    </xf>
    <xf numFmtId="0" fontId="9" fillId="0" borderId="14" xfId="2" applyNumberFormat="1" applyFont="1" applyFill="1" applyBorder="1" applyAlignment="1">
      <alignment horizontal="left" vertical="center" wrapText="1" indent="1"/>
    </xf>
    <xf numFmtId="0" fontId="9" fillId="0" borderId="22" xfId="2" applyFont="1" applyFill="1" applyBorder="1" applyAlignment="1">
      <alignment horizontal="left" vertical="center" indent="1"/>
    </xf>
    <xf numFmtId="0" fontId="19" fillId="3" borderId="22" xfId="0" applyFont="1" applyFill="1" applyBorder="1" applyAlignment="1">
      <alignment horizontal="left" vertical="center" indent="1"/>
    </xf>
    <xf numFmtId="0" fontId="9" fillId="0" borderId="35" xfId="2" applyFont="1" applyFill="1" applyBorder="1" applyAlignment="1">
      <alignment horizontal="left" vertical="center" indent="1"/>
    </xf>
    <xf numFmtId="0" fontId="19" fillId="3" borderId="35" xfId="0" applyFont="1" applyFill="1" applyBorder="1" applyAlignment="1">
      <alignment horizontal="left" vertical="center" indent="1"/>
    </xf>
    <xf numFmtId="0" fontId="5" fillId="3" borderId="19" xfId="0" applyFont="1" applyFill="1" applyBorder="1" applyAlignment="1"/>
    <xf numFmtId="0" fontId="5" fillId="3" borderId="18" xfId="0" applyFont="1" applyFill="1" applyBorder="1" applyAlignment="1"/>
    <xf numFmtId="0" fontId="5" fillId="7" borderId="11" xfId="0" applyFont="1" applyFill="1" applyBorder="1" applyAlignment="1">
      <alignment horizontal="center"/>
    </xf>
    <xf numFmtId="0" fontId="5" fillId="7" borderId="13" xfId="0" applyFont="1" applyFill="1" applyBorder="1" applyAlignment="1">
      <alignment horizontal="center"/>
    </xf>
    <xf numFmtId="0" fontId="5" fillId="3" borderId="11" xfId="0" applyFont="1" applyFill="1" applyBorder="1" applyAlignment="1"/>
    <xf numFmtId="0" fontId="5" fillId="3" borderId="12" xfId="0" applyFont="1" applyFill="1" applyBorder="1" applyAlignment="1"/>
    <xf numFmtId="0" fontId="21" fillId="3" borderId="0" xfId="0" applyFont="1" applyFill="1" applyAlignment="1">
      <alignment horizontal="left" wrapText="1"/>
    </xf>
    <xf numFmtId="0" fontId="5" fillId="9" borderId="11" xfId="0" applyFont="1" applyFill="1" applyBorder="1" applyAlignment="1"/>
    <xf numFmtId="0" fontId="5" fillId="9" borderId="13" xfId="0" applyFont="1" applyFill="1" applyBorder="1" applyAlignment="1"/>
    <xf numFmtId="0" fontId="19" fillId="3" borderId="40" xfId="0" applyFont="1" applyFill="1" applyBorder="1" applyAlignment="1">
      <alignment horizontal="left" vertical="center" indent="1"/>
    </xf>
    <xf numFmtId="164" fontId="9" fillId="0" borderId="35" xfId="2" applyNumberFormat="1" applyFont="1" applyFill="1" applyBorder="1" applyAlignment="1">
      <alignment vertical="center"/>
    </xf>
    <xf numFmtId="164" fontId="9" fillId="0" borderId="22" xfId="2" applyNumberFormat="1" applyFont="1" applyFill="1" applyBorder="1" applyAlignment="1">
      <alignment vertical="center"/>
    </xf>
    <xf numFmtId="164" fontId="9" fillId="0" borderId="40" xfId="2" applyNumberFormat="1" applyFont="1" applyFill="1" applyBorder="1" applyAlignment="1">
      <alignment vertical="center"/>
    </xf>
    <xf numFmtId="0" fontId="9" fillId="0" borderId="40" xfId="2" applyFont="1" applyFill="1" applyBorder="1" applyAlignment="1">
      <alignment horizontal="left" vertical="center" indent="1"/>
    </xf>
    <xf numFmtId="2" fontId="19" fillId="3" borderId="20" xfId="0" applyNumberFormat="1" applyFont="1" applyFill="1" applyBorder="1" applyAlignment="1">
      <alignment horizontal="center" vertical="center"/>
    </xf>
    <xf numFmtId="0" fontId="9" fillId="0" borderId="31" xfId="9" applyNumberFormat="1" applyFont="1" applyFill="1" applyBorder="1" applyAlignment="1">
      <alignment horizontal="left" vertical="center" indent="1"/>
    </xf>
    <xf numFmtId="0" fontId="9" fillId="0" borderId="14" xfId="10" applyNumberFormat="1" applyFont="1" applyFill="1" applyBorder="1" applyAlignment="1">
      <alignment horizontal="left" vertical="center" indent="1"/>
    </xf>
    <xf numFmtId="0" fontId="9" fillId="0" borderId="14" xfId="9" applyNumberFormat="1" applyFont="1" applyFill="1" applyBorder="1" applyAlignment="1">
      <alignment horizontal="left" vertical="center" indent="1"/>
    </xf>
    <xf numFmtId="0" fontId="0" fillId="3" borderId="14" xfId="0" applyFill="1" applyBorder="1" applyAlignment="1">
      <alignment horizontal="center" vertical="center"/>
    </xf>
    <xf numFmtId="0" fontId="9" fillId="3" borderId="14" xfId="2" applyNumberFormat="1" applyFont="1" applyFill="1" applyBorder="1" applyAlignment="1">
      <alignment horizontal="left" vertical="center" wrapText="1" indent="1"/>
    </xf>
  </cellXfs>
  <cellStyles count="11">
    <cellStyle name="Гиперссылка" xfId="1" builtinId="8"/>
    <cellStyle name="Обычный" xfId="0" builtinId="0"/>
    <cellStyle name="Обычный 2" xfId="2"/>
    <cellStyle name="Обычный_1250" xfId="7"/>
    <cellStyle name="Обычный_1875" xfId="8"/>
    <cellStyle name="Обычный_2500" xfId="6"/>
    <cellStyle name="Обычный_ВС-5" xfId="4"/>
    <cellStyle name="Обычный_ВС-58 ( вынос)" xfId="9"/>
    <cellStyle name="Обычный_Лист1" xfId="10"/>
    <cellStyle name="Обычный_Лист3" xfId="3"/>
    <cellStyle name="Обычный_Лист4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42;5.&#1058;&#1080;&#1090;&#1072;&#1085;&#1080;&#1091;&#1084; (&#1042;&#1089;&#1090;&#1088;&#1086;&#1077;&#1085;.&#1093;&#1086;&#1083;.)'!A1"/><Relationship Id="rId13" Type="http://schemas.openxmlformats.org/officeDocument/2006/relationships/hyperlink" Target="#&#1042;17&#1056;.&#1041;&#1098;&#1103;&#1085;&#1082;&#1072;!&#1047;&#1072;&#1075;&#1086;&#1083;&#1086;&#1074;&#1082;&#1080;_&#1076;&#1083;&#1103;_&#1087;&#1077;&#1095;&#1072;&#1090;&#1080;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" Type="http://schemas.openxmlformats.org/officeDocument/2006/relationships/image" Target="../media/image2.jpeg"/><Relationship Id="rId21" Type="http://schemas.openxmlformats.org/officeDocument/2006/relationships/hyperlink" Target="#'&#1042;44.&#1041;&#1077;&#1088;&#1085; &#1050;&#1091;&#1073;(&#1074;&#1099;&#1085;&#1086;&#1089;.&#1093;&#1086;&#1083;.)'!&#1047;&#1072;&#1075;&#1086;&#1083;&#1086;&#1074;&#1082;&#1080;_&#1076;&#1083;&#1103;_&#1087;&#1077;&#1095;&#1072;&#1090;&#1080;"/><Relationship Id="rId7" Type="http://schemas.openxmlformats.org/officeDocument/2006/relationships/image" Target="../media/image4.jpeg"/><Relationship Id="rId12" Type="http://schemas.openxmlformats.org/officeDocument/2006/relationships/image" Target="../media/image6.jpeg"/><Relationship Id="rId17" Type="http://schemas.openxmlformats.org/officeDocument/2006/relationships/hyperlink" Target="#'&#1042;68.&#1041;&#1072;&#1079;&#1077;&#1083;&#1100;(&#1042;&#1089;&#1090;&#1088;&#1086;&#1077;&#1085;.&#1093;&#1086;&#1083;.)'!&#1047;&#1072;&#1075;&#1086;&#1083;&#1086;&#1074;&#1082;&#1080;_&#1076;&#1083;&#1103;_&#1087;&#1077;&#1095;&#1072;&#1090;&#1080;"/><Relationship Id="rId25" Type="http://schemas.openxmlformats.org/officeDocument/2006/relationships/hyperlink" Target="#'&#1042;75.&#1040;&#1083;&#1100;&#1090;&#1072;&#1080;&#1088; (&#1042;&#1089;&#1090;&#1088;&#1086;&#1077;&#1085;. &#1093;&#1086;&#1083;.)'!&#1047;&#1072;&#1075;&#1086;&#1083;&#1086;&#1074;&#1082;&#1080;_&#1076;&#1083;&#1103;_&#1087;&#1077;&#1095;&#1072;&#1090;&#1080;"/><Relationship Id="rId2" Type="http://schemas.openxmlformats.org/officeDocument/2006/relationships/hyperlink" Target="#&#1042;2.&#1041;&#1077;&#1083;&#1080;&#1085;&#1076;&#1072;!&#1047;&#1072;&#1075;&#1086;&#1083;&#1086;&#1074;&#1082;&#1080;_&#1076;&#1083;&#1103;_&#1087;&#1077;&#1095;&#1072;&#1090;&#1080;"/><Relationship Id="rId16" Type="http://schemas.openxmlformats.org/officeDocument/2006/relationships/image" Target="../media/image8.jpeg"/><Relationship Id="rId20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openxmlformats.org/officeDocument/2006/relationships/hyperlink" Target="#'&#1042;3.&#1040;&#1088;&#1080;&#1101;&#1083;&#1100; (&#1042;&#1089;&#1090;&#1088;&#1086;&#1077;&#1085;.&#1093;&#1086;&#1083;.)'!&#1047;&#1072;&#1075;&#1086;&#1083;&#1086;&#1074;&#1082;&#1080;_&#1076;&#1083;&#1103;_&#1087;&#1077;&#1095;&#1072;&#1090;&#1080;"/><Relationship Id="rId11" Type="http://schemas.openxmlformats.org/officeDocument/2006/relationships/hyperlink" Target="#'&#1042;3.&#1040;&#1088;&#1080;&#1101;&#1083;&#1100; (&#1042;&#1099;&#1085;&#1086;&#1089;.&#1093;&#1086;&#1083;.)'!&#1047;&#1072;&#1075;&#1086;&#1083;&#1086;&#1074;&#1082;&#1080;_&#1076;&#1083;&#1103;_&#1087;&#1077;&#1095;&#1072;&#1090;&#1080;"/><Relationship Id="rId24" Type="http://schemas.openxmlformats.org/officeDocument/2006/relationships/image" Target="../media/image12.jpeg"/><Relationship Id="rId5" Type="http://schemas.openxmlformats.org/officeDocument/2006/relationships/image" Target="../media/image3.jpeg"/><Relationship Id="rId15" Type="http://schemas.openxmlformats.org/officeDocument/2006/relationships/hyperlink" Target="#'&#1042;58.&#1043;&#1072;&#1084;&#1073;&#1091;&#1088;&#1075; (&#1042;&#1089;&#1090;&#1088;&#1086;&#1077;&#1085;. &#1093;&#1086;&#1083;.)'!&#1047;&#1072;&#1075;&#1086;&#1083;&#1086;&#1074;&#1082;&#1080;_&#1076;&#1083;&#1103;_&#1087;&#1077;&#1095;&#1072;&#1090;&#1080;"/><Relationship Id="rId23" Type="http://schemas.openxmlformats.org/officeDocument/2006/relationships/hyperlink" Target="#'&#1042;58.&#1043;&#1072;&#1084;&#1073;&#1091;&#1088;&#1075; (&#1042;&#1099;&#1085;&#1086;&#1089;. &#1093;&#1086;&#1083;.) '!&#1047;&#1072;&#1075;&#1086;&#1083;&#1086;&#1074;&#1082;&#1080;_&#1076;&#1083;&#1103;_&#1087;&#1077;&#1095;&#1072;&#1090;&#1080;"/><Relationship Id="rId10" Type="http://schemas.openxmlformats.org/officeDocument/2006/relationships/hyperlink" Target="#'&#1042;5.&#1058;&#1080;&#1090;&#1072;&#1085;&#1080;&#1091;&#1084; (&#1042;&#1099;&#1085;&#1086;&#1089;.&#1093;&#1086;&#1083;.)'!&#1047;&#1072;&#1075;&#1086;&#1083;&#1086;&#1074;&#1082;&#1080;_&#1076;&#1083;&#1103;_&#1087;&#1077;&#1095;&#1072;&#1090;&#1080;"/><Relationship Id="rId19" Type="http://schemas.openxmlformats.org/officeDocument/2006/relationships/hyperlink" Target="#'&#1042;25.&#1046;&#1072;&#1089;&#1084;&#1080;&#1085; (&#1042;&#1089;&#1090;&#1088;&#1086;&#1077;&#1085;. &#1093;&#1086;&#1083;.)'!&#1047;&#1072;&#1075;&#1086;&#1083;&#1086;&#1074;&#1082;&#1080;_&#1076;&#1083;&#1103;_&#1087;&#1077;&#1095;&#1072;&#1090;&#1080;"/><Relationship Id="rId4" Type="http://schemas.openxmlformats.org/officeDocument/2006/relationships/hyperlink" Target="#'&#1042;21.&#1044;&#1080;&#1086;&#1085;&#1072; (&#1042;&#1099;&#1085;&#1086;&#1089;.&#1093;&#1086;&#1083;.)'!&#1047;&#1072;&#1075;&#1086;&#1083;&#1086;&#1074;&#1082;&#1080;_&#1076;&#1083;&#1103;_&#1087;&#1077;&#1095;&#1072;&#1090;&#1080;"/><Relationship Id="rId9" Type="http://schemas.openxmlformats.org/officeDocument/2006/relationships/image" Target="../media/image5.png"/><Relationship Id="rId14" Type="http://schemas.openxmlformats.org/officeDocument/2006/relationships/image" Target="../media/image7.png"/><Relationship Id="rId22" Type="http://schemas.openxmlformats.org/officeDocument/2006/relationships/image" Target="../media/image1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63.png"/><Relationship Id="rId3" Type="http://schemas.openxmlformats.org/officeDocument/2006/relationships/image" Target="../media/image16.png"/><Relationship Id="rId7" Type="http://schemas.openxmlformats.org/officeDocument/2006/relationships/image" Target="../media/image57.png"/><Relationship Id="rId12" Type="http://schemas.openxmlformats.org/officeDocument/2006/relationships/image" Target="../media/image62.png"/><Relationship Id="rId2" Type="http://schemas.openxmlformats.org/officeDocument/2006/relationships/image" Target="../media/image15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5" Type="http://schemas.openxmlformats.org/officeDocument/2006/relationships/image" Target="../media/image18.png"/><Relationship Id="rId10" Type="http://schemas.openxmlformats.org/officeDocument/2006/relationships/image" Target="../media/image60.png"/><Relationship Id="rId4" Type="http://schemas.openxmlformats.org/officeDocument/2006/relationships/image" Target="../media/image17.png"/><Relationship Id="rId9" Type="http://schemas.openxmlformats.org/officeDocument/2006/relationships/image" Target="../media/image59.jpeg"/><Relationship Id="rId14" Type="http://schemas.openxmlformats.org/officeDocument/2006/relationships/image" Target="../media/image6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image" Target="../media/image16.png"/><Relationship Id="rId7" Type="http://schemas.openxmlformats.org/officeDocument/2006/relationships/image" Target="../media/image25.jpeg"/><Relationship Id="rId2" Type="http://schemas.openxmlformats.org/officeDocument/2006/relationships/image" Target="../media/image2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4.jpeg"/><Relationship Id="rId5" Type="http://schemas.openxmlformats.org/officeDocument/2006/relationships/image" Target="../media/image18.png"/><Relationship Id="rId10" Type="http://schemas.openxmlformats.org/officeDocument/2006/relationships/image" Target="../media/image66.jpeg"/><Relationship Id="rId4" Type="http://schemas.openxmlformats.org/officeDocument/2006/relationships/image" Target="../media/image17.png"/><Relationship Id="rId9" Type="http://schemas.openxmlformats.org/officeDocument/2006/relationships/image" Target="../media/image6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16.png"/><Relationship Id="rId7" Type="http://schemas.openxmlformats.org/officeDocument/2006/relationships/image" Target="../media/image29.png"/><Relationship Id="rId12" Type="http://schemas.openxmlformats.org/officeDocument/2006/relationships/image" Target="../media/image35.png"/><Relationship Id="rId2" Type="http://schemas.openxmlformats.org/officeDocument/2006/relationships/image" Target="../media/image2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34.png"/><Relationship Id="rId11" Type="http://schemas.openxmlformats.org/officeDocument/2006/relationships/image" Target="../media/image33.png"/><Relationship Id="rId5" Type="http://schemas.openxmlformats.org/officeDocument/2006/relationships/image" Target="../media/image18.png"/><Relationship Id="rId10" Type="http://schemas.openxmlformats.org/officeDocument/2006/relationships/image" Target="../media/image32.png"/><Relationship Id="rId4" Type="http://schemas.openxmlformats.org/officeDocument/2006/relationships/image" Target="../media/image17.png"/><Relationship Id="rId9" Type="http://schemas.openxmlformats.org/officeDocument/2006/relationships/image" Target="../media/image3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3" Type="http://schemas.openxmlformats.org/officeDocument/2006/relationships/image" Target="../media/image68.jpeg"/><Relationship Id="rId7" Type="http://schemas.openxmlformats.org/officeDocument/2006/relationships/image" Target="../media/image69.jpeg"/><Relationship Id="rId12" Type="http://schemas.openxmlformats.org/officeDocument/2006/relationships/image" Target="../media/image74.png"/><Relationship Id="rId2" Type="http://schemas.openxmlformats.org/officeDocument/2006/relationships/image" Target="../media/image67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8.png"/><Relationship Id="rId11" Type="http://schemas.openxmlformats.org/officeDocument/2006/relationships/image" Target="../media/image73.png"/><Relationship Id="rId5" Type="http://schemas.openxmlformats.org/officeDocument/2006/relationships/image" Target="../media/image17.png"/><Relationship Id="rId15" Type="http://schemas.openxmlformats.org/officeDocument/2006/relationships/image" Target="../media/image77.jpeg"/><Relationship Id="rId10" Type="http://schemas.openxmlformats.org/officeDocument/2006/relationships/image" Target="../media/image72.jpeg"/><Relationship Id="rId4" Type="http://schemas.openxmlformats.org/officeDocument/2006/relationships/image" Target="../media/image47.pn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13" Type="http://schemas.openxmlformats.org/officeDocument/2006/relationships/image" Target="../media/image88.png"/><Relationship Id="rId3" Type="http://schemas.openxmlformats.org/officeDocument/2006/relationships/image" Target="../media/image79.png"/><Relationship Id="rId7" Type="http://schemas.openxmlformats.org/officeDocument/2006/relationships/image" Target="../media/image82.jpeg"/><Relationship Id="rId12" Type="http://schemas.openxmlformats.org/officeDocument/2006/relationships/image" Target="../media/image87.png"/><Relationship Id="rId17" Type="http://schemas.openxmlformats.org/officeDocument/2006/relationships/image" Target="../media/image92.png"/><Relationship Id="rId2" Type="http://schemas.openxmlformats.org/officeDocument/2006/relationships/image" Target="../media/image78.png"/><Relationship Id="rId16" Type="http://schemas.openxmlformats.org/officeDocument/2006/relationships/image" Target="../media/image91.jpe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81.jpeg"/><Relationship Id="rId11" Type="http://schemas.openxmlformats.org/officeDocument/2006/relationships/image" Target="../media/image86.png"/><Relationship Id="rId5" Type="http://schemas.openxmlformats.org/officeDocument/2006/relationships/image" Target="../media/image16.png"/><Relationship Id="rId15" Type="http://schemas.openxmlformats.org/officeDocument/2006/relationships/image" Target="../media/image90.png"/><Relationship Id="rId10" Type="http://schemas.openxmlformats.org/officeDocument/2006/relationships/image" Target="../media/image85.png"/><Relationship Id="rId4" Type="http://schemas.openxmlformats.org/officeDocument/2006/relationships/image" Target="../media/image80.png"/><Relationship Id="rId9" Type="http://schemas.openxmlformats.org/officeDocument/2006/relationships/image" Target="../media/image84.jpeg"/><Relationship Id="rId14" Type="http://schemas.openxmlformats.org/officeDocument/2006/relationships/image" Target="../media/image8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16.png"/><Relationship Id="rId7" Type="http://schemas.openxmlformats.org/officeDocument/2006/relationships/image" Target="../media/image95.jpeg"/><Relationship Id="rId2" Type="http://schemas.openxmlformats.org/officeDocument/2006/relationships/image" Target="../media/image9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94.jpe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9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&#1057;&#1086;&#1076;&#1077;&#1088;&#1078;&#1072;&#1085;&#1080;&#1077;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image" Target="../media/image16.png"/><Relationship Id="rId7" Type="http://schemas.openxmlformats.org/officeDocument/2006/relationships/image" Target="../media/image25.jpeg"/><Relationship Id="rId2" Type="http://schemas.openxmlformats.org/officeDocument/2006/relationships/image" Target="../media/image2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4.jpeg"/><Relationship Id="rId5" Type="http://schemas.openxmlformats.org/officeDocument/2006/relationships/image" Target="../media/image18.png"/><Relationship Id="rId10" Type="http://schemas.openxmlformats.org/officeDocument/2006/relationships/image" Target="../media/image28.jpeg"/><Relationship Id="rId4" Type="http://schemas.openxmlformats.org/officeDocument/2006/relationships/image" Target="../media/image17.png"/><Relationship Id="rId9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16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2" Type="http://schemas.openxmlformats.org/officeDocument/2006/relationships/image" Target="../media/image23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18.png"/><Relationship Id="rId10" Type="http://schemas.openxmlformats.org/officeDocument/2006/relationships/image" Target="../media/image33.png"/><Relationship Id="rId4" Type="http://schemas.openxmlformats.org/officeDocument/2006/relationships/image" Target="../media/image17.png"/><Relationship Id="rId9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16.png"/><Relationship Id="rId7" Type="http://schemas.openxmlformats.org/officeDocument/2006/relationships/image" Target="../media/image38.jpeg"/><Relationship Id="rId2" Type="http://schemas.openxmlformats.org/officeDocument/2006/relationships/image" Target="../media/image36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37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3" Type="http://schemas.openxmlformats.org/officeDocument/2006/relationships/image" Target="../media/image16.png"/><Relationship Id="rId7" Type="http://schemas.openxmlformats.org/officeDocument/2006/relationships/image" Target="../media/image42.jpeg"/><Relationship Id="rId2" Type="http://schemas.openxmlformats.org/officeDocument/2006/relationships/image" Target="../media/image15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41.jpeg"/><Relationship Id="rId5" Type="http://schemas.openxmlformats.org/officeDocument/2006/relationships/image" Target="../media/image18.png"/><Relationship Id="rId10" Type="http://schemas.openxmlformats.org/officeDocument/2006/relationships/image" Target="../media/image45.jpeg"/><Relationship Id="rId4" Type="http://schemas.openxmlformats.org/officeDocument/2006/relationships/image" Target="../media/image17.png"/><Relationship Id="rId9" Type="http://schemas.openxmlformats.org/officeDocument/2006/relationships/image" Target="../media/image4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7.png"/><Relationship Id="rId7" Type="http://schemas.openxmlformats.org/officeDocument/2006/relationships/image" Target="../media/image49.jpeg"/><Relationship Id="rId2" Type="http://schemas.openxmlformats.org/officeDocument/2006/relationships/image" Target="../media/image46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48.jpe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5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3" Type="http://schemas.openxmlformats.org/officeDocument/2006/relationships/image" Target="../media/image16.png"/><Relationship Id="rId7" Type="http://schemas.openxmlformats.org/officeDocument/2006/relationships/image" Target="../media/image53.jpeg"/><Relationship Id="rId2" Type="http://schemas.openxmlformats.org/officeDocument/2006/relationships/image" Target="../media/image36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52.jpe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53340</xdr:colOff>
      <xdr:row>0</xdr:row>
      <xdr:rowOff>60960</xdr:rowOff>
    </xdr:from>
    <xdr:to>
      <xdr:col>42</xdr:col>
      <xdr:colOff>7620</xdr:colOff>
      <xdr:row>1</xdr:row>
      <xdr:rowOff>114300</xdr:rowOff>
    </xdr:to>
    <xdr:pic>
      <xdr:nvPicPr>
        <xdr:cNvPr id="9266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60960"/>
          <a:ext cx="105918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7</xdr:row>
      <xdr:rowOff>30480</xdr:rowOff>
    </xdr:from>
    <xdr:to>
      <xdr:col>10</xdr:col>
      <xdr:colOff>198120</xdr:colOff>
      <xdr:row>14</xdr:row>
      <xdr:rowOff>167640</xdr:rowOff>
    </xdr:to>
    <xdr:pic>
      <xdr:nvPicPr>
        <xdr:cNvPr id="92662" name="Рисунок 17">
          <a:hlinkClick xmlns:r="http://schemas.openxmlformats.org/officeDocument/2006/relationships" r:id="rId2"/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" y="1066800"/>
          <a:ext cx="193548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30483</xdr:colOff>
      <xdr:row>30</xdr:row>
      <xdr:rowOff>30480</xdr:rowOff>
    </xdr:from>
    <xdr:to>
      <xdr:col>30</xdr:col>
      <xdr:colOff>198123</xdr:colOff>
      <xdr:row>37</xdr:row>
      <xdr:rowOff>167640</xdr:rowOff>
    </xdr:to>
    <xdr:pic>
      <xdr:nvPicPr>
        <xdr:cNvPr id="92665" name="Рисунок 30">
          <a:hlinkClick xmlns:r="http://schemas.openxmlformats.org/officeDocument/2006/relationships" r:id="rId4"/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1071" y="5122433"/>
          <a:ext cx="1960581" cy="1392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30480</xdr:colOff>
      <xdr:row>7</xdr:row>
      <xdr:rowOff>30480</xdr:rowOff>
    </xdr:from>
    <xdr:to>
      <xdr:col>20</xdr:col>
      <xdr:colOff>205740</xdr:colOff>
      <xdr:row>14</xdr:row>
      <xdr:rowOff>167640</xdr:rowOff>
    </xdr:to>
    <xdr:pic>
      <xdr:nvPicPr>
        <xdr:cNvPr id="92669" name="Рисунок 15">
          <a:hlinkClick xmlns:r="http://schemas.openxmlformats.org/officeDocument/2006/relationships" r:id="rId6"/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" y="1066800"/>
          <a:ext cx="19431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30480</xdr:colOff>
      <xdr:row>7</xdr:row>
      <xdr:rowOff>22860</xdr:rowOff>
    </xdr:from>
    <xdr:to>
      <xdr:col>30</xdr:col>
      <xdr:colOff>205740</xdr:colOff>
      <xdr:row>14</xdr:row>
      <xdr:rowOff>160020</xdr:rowOff>
    </xdr:to>
    <xdr:pic>
      <xdr:nvPicPr>
        <xdr:cNvPr id="92670" name="Рисунок 16">
          <a:hlinkClick xmlns:r="http://schemas.openxmlformats.org/officeDocument/2006/relationships" r:id="rId8"/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1059180"/>
          <a:ext cx="19431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30482</xdr:colOff>
      <xdr:row>30</xdr:row>
      <xdr:rowOff>30480</xdr:rowOff>
    </xdr:from>
    <xdr:to>
      <xdr:col>20</xdr:col>
      <xdr:colOff>205742</xdr:colOff>
      <xdr:row>37</xdr:row>
      <xdr:rowOff>167640</xdr:rowOff>
    </xdr:to>
    <xdr:pic>
      <xdr:nvPicPr>
        <xdr:cNvPr id="92671" name="Рисунок 18">
          <a:hlinkClick xmlns:r="http://schemas.openxmlformats.org/officeDocument/2006/relationships" r:id="rId10"/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9894" y="5122433"/>
          <a:ext cx="1968201" cy="1392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26894</xdr:colOff>
      <xdr:row>30</xdr:row>
      <xdr:rowOff>26892</xdr:rowOff>
    </xdr:from>
    <xdr:to>
      <xdr:col>10</xdr:col>
      <xdr:colOff>202154</xdr:colOff>
      <xdr:row>37</xdr:row>
      <xdr:rowOff>164052</xdr:rowOff>
    </xdr:to>
    <xdr:pic>
      <xdr:nvPicPr>
        <xdr:cNvPr id="14" name="Рисунок 15">
          <a:hlinkClick xmlns:r="http://schemas.openxmlformats.org/officeDocument/2006/relationships" r:id="rId11"/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29" y="5118845"/>
          <a:ext cx="1968201" cy="1392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</xdr:col>
      <xdr:colOff>30480</xdr:colOff>
      <xdr:row>7</xdr:row>
      <xdr:rowOff>38100</xdr:rowOff>
    </xdr:from>
    <xdr:ext cx="1960581" cy="1411493"/>
    <xdr:pic>
      <xdr:nvPicPr>
        <xdr:cNvPr id="15" name="Рисунок 16">
          <a:hlinkClick xmlns:r="http://schemas.openxmlformats.org/officeDocument/2006/relationships" r:id="rId13"/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715" y="2924735"/>
          <a:ext cx="1960581" cy="141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39445</xdr:colOff>
      <xdr:row>18</xdr:row>
      <xdr:rowOff>27790</xdr:rowOff>
    </xdr:from>
    <xdr:ext cx="1960581" cy="1393200"/>
    <xdr:pic>
      <xdr:nvPicPr>
        <xdr:cNvPr id="16" name="Рисунок 26">
          <a:hlinkClick xmlns:r="http://schemas.openxmlformats.org/officeDocument/2006/relationships" r:id="rId15"/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8857" y="2914425"/>
          <a:ext cx="1960581" cy="139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22</xdr:col>
      <xdr:colOff>26895</xdr:colOff>
      <xdr:row>18</xdr:row>
      <xdr:rowOff>26894</xdr:rowOff>
    </xdr:from>
    <xdr:to>
      <xdr:col>30</xdr:col>
      <xdr:colOff>206190</xdr:colOff>
      <xdr:row>25</xdr:row>
      <xdr:rowOff>161364</xdr:rowOff>
    </xdr:to>
    <xdr:pic>
      <xdr:nvPicPr>
        <xdr:cNvPr id="18" name="Рисунок 17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7483" y="2913529"/>
          <a:ext cx="1972236" cy="13895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26894</xdr:colOff>
      <xdr:row>18</xdr:row>
      <xdr:rowOff>35859</xdr:rowOff>
    </xdr:from>
    <xdr:to>
      <xdr:col>20</xdr:col>
      <xdr:colOff>210138</xdr:colOff>
      <xdr:row>25</xdr:row>
      <xdr:rowOff>161365</xdr:rowOff>
    </xdr:to>
    <xdr:pic>
      <xdr:nvPicPr>
        <xdr:cNvPr id="21" name="Рисунок 20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306" y="2922494"/>
          <a:ext cx="1976185" cy="1380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32</xdr:col>
      <xdr:colOff>39451</xdr:colOff>
      <xdr:row>30</xdr:row>
      <xdr:rowOff>30480</xdr:rowOff>
    </xdr:from>
    <xdr:ext cx="1960581" cy="1392219"/>
    <xdr:pic>
      <xdr:nvPicPr>
        <xdr:cNvPr id="22" name="Рисунок 32">
          <a:hlinkClick xmlns:r="http://schemas.openxmlformats.org/officeDocument/2006/relationships" r:id="rId21"/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6" y="6951233"/>
          <a:ext cx="1960581" cy="1392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30484</xdr:colOff>
      <xdr:row>40</xdr:row>
      <xdr:rowOff>30477</xdr:rowOff>
    </xdr:from>
    <xdr:ext cx="1960581" cy="1392219"/>
    <xdr:pic>
      <xdr:nvPicPr>
        <xdr:cNvPr id="23" name="Рисунок 29">
          <a:hlinkClick xmlns:r="http://schemas.openxmlformats.org/officeDocument/2006/relationships" r:id="rId23"/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9896" y="6951230"/>
          <a:ext cx="1960581" cy="1392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32</xdr:col>
      <xdr:colOff>17930</xdr:colOff>
      <xdr:row>18</xdr:row>
      <xdr:rowOff>17930</xdr:rowOff>
    </xdr:from>
    <xdr:to>
      <xdr:col>40</xdr:col>
      <xdr:colOff>206188</xdr:colOff>
      <xdr:row>25</xdr:row>
      <xdr:rowOff>178425</xdr:rowOff>
    </xdr:to>
    <xdr:pic>
      <xdr:nvPicPr>
        <xdr:cNvPr id="30" name="Рисунок 29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695" y="2904565"/>
          <a:ext cx="1981199" cy="14155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129540</xdr:colOff>
      <xdr:row>0</xdr:row>
      <xdr:rowOff>76200</xdr:rowOff>
    </xdr:from>
    <xdr:to>
      <xdr:col>42</xdr:col>
      <xdr:colOff>30480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3</xdr:row>
      <xdr:rowOff>0</xdr:rowOff>
    </xdr:from>
    <xdr:to>
      <xdr:col>19</xdr:col>
      <xdr:colOff>38100</xdr:colOff>
      <xdr:row>4</xdr:row>
      <xdr:rowOff>38100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64770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876300"/>
          <a:ext cx="236220" cy="213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110490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114515</xdr:colOff>
      <xdr:row>39</xdr:row>
      <xdr:rowOff>107577</xdr:rowOff>
    </xdr:from>
    <xdr:to>
      <xdr:col>36</xdr:col>
      <xdr:colOff>154271</xdr:colOff>
      <xdr:row>53</xdr:row>
      <xdr:rowOff>92260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7456" y="6849036"/>
          <a:ext cx="2505050" cy="249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195367</xdr:colOff>
      <xdr:row>39</xdr:row>
      <xdr:rowOff>161363</xdr:rowOff>
    </xdr:from>
    <xdr:to>
      <xdr:col>17</xdr:col>
      <xdr:colOff>47911</xdr:colOff>
      <xdr:row>53</xdr:row>
      <xdr:rowOff>142446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838" y="6902822"/>
          <a:ext cx="2766073" cy="2491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</xdr:rowOff>
    </xdr:from>
    <xdr:to>
      <xdr:col>16</xdr:col>
      <xdr:colOff>223202</xdr:colOff>
      <xdr:row>22</xdr:row>
      <xdr:rowOff>170331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0966"/>
          <a:ext cx="3809084" cy="30928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8965</xdr:rowOff>
    </xdr:from>
    <xdr:to>
      <xdr:col>17</xdr:col>
      <xdr:colOff>0</xdr:colOff>
      <xdr:row>37</xdr:row>
      <xdr:rowOff>170329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1012"/>
          <a:ext cx="3810000" cy="24921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107578</xdr:colOff>
      <xdr:row>57</xdr:row>
      <xdr:rowOff>4</xdr:rowOff>
    </xdr:from>
    <xdr:to>
      <xdr:col>9</xdr:col>
      <xdr:colOff>170330</xdr:colOff>
      <xdr:row>68</xdr:row>
      <xdr:rowOff>138536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13" y="9968757"/>
          <a:ext cx="1631576" cy="21107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206190</xdr:colOff>
      <xdr:row>57</xdr:row>
      <xdr:rowOff>19216</xdr:rowOff>
    </xdr:from>
    <xdr:to>
      <xdr:col>19</xdr:col>
      <xdr:colOff>75786</xdr:colOff>
      <xdr:row>68</xdr:row>
      <xdr:rowOff>84581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484" y="9987969"/>
          <a:ext cx="1662537" cy="2037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116543</xdr:colOff>
      <xdr:row>56</xdr:row>
      <xdr:rowOff>134475</xdr:rowOff>
    </xdr:from>
    <xdr:to>
      <xdr:col>31</xdr:col>
      <xdr:colOff>122539</xdr:colOff>
      <xdr:row>68</xdr:row>
      <xdr:rowOff>92546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7131" y="9923934"/>
          <a:ext cx="2023055" cy="2109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197225</xdr:colOff>
      <xdr:row>56</xdr:row>
      <xdr:rowOff>116545</xdr:rowOff>
    </xdr:from>
    <xdr:to>
      <xdr:col>41</xdr:col>
      <xdr:colOff>211038</xdr:colOff>
      <xdr:row>69</xdr:row>
      <xdr:rowOff>26898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990" y="9906004"/>
          <a:ext cx="2030872" cy="22411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26894</xdr:colOff>
      <xdr:row>142</xdr:row>
      <xdr:rowOff>179295</xdr:rowOff>
    </xdr:from>
    <xdr:to>
      <xdr:col>19</xdr:col>
      <xdr:colOff>218134</xdr:colOff>
      <xdr:row>156</xdr:row>
      <xdr:rowOff>98612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" y="32757036"/>
          <a:ext cx="4449475" cy="303006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121920</xdr:colOff>
      <xdr:row>0</xdr:row>
      <xdr:rowOff>76200</xdr:rowOff>
    </xdr:from>
    <xdr:to>
      <xdr:col>42</xdr:col>
      <xdr:colOff>7620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8180" y="76200"/>
          <a:ext cx="990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</xdr:colOff>
      <xdr:row>39</xdr:row>
      <xdr:rowOff>152400</xdr:rowOff>
    </xdr:from>
    <xdr:to>
      <xdr:col>12</xdr:col>
      <xdr:colOff>91440</xdr:colOff>
      <xdr:row>51</xdr:row>
      <xdr:rowOff>160020</xdr:rowOff>
    </xdr:to>
    <xdr:pic>
      <xdr:nvPicPr>
        <xdr:cNvPr id="6" name="Рисунок 8" descr="ВС3А1 разрез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6979920"/>
          <a:ext cx="234696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182880</xdr:colOff>
      <xdr:row>39</xdr:row>
      <xdr:rowOff>144780</xdr:rowOff>
    </xdr:from>
    <xdr:to>
      <xdr:col>26</xdr:col>
      <xdr:colOff>167640</xdr:colOff>
      <xdr:row>51</xdr:row>
      <xdr:rowOff>152400</xdr:rowOff>
    </xdr:to>
    <xdr:pic>
      <xdr:nvPicPr>
        <xdr:cNvPr id="7" name="Рисунок 9" descr="ВУ3А1 разрез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6972300"/>
          <a:ext cx="219456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91440</xdr:colOff>
      <xdr:row>39</xdr:row>
      <xdr:rowOff>137160</xdr:rowOff>
    </xdr:from>
    <xdr:to>
      <xdr:col>40</xdr:col>
      <xdr:colOff>45720</xdr:colOff>
      <xdr:row>51</xdr:row>
      <xdr:rowOff>144780</xdr:rowOff>
    </xdr:to>
    <xdr:pic>
      <xdr:nvPicPr>
        <xdr:cNvPr id="8" name="Рисунок 10" descr="ВН3А1 разрез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6964680"/>
          <a:ext cx="216408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15240</xdr:rowOff>
    </xdr:from>
    <xdr:to>
      <xdr:col>17</xdr:col>
      <xdr:colOff>7620</xdr:colOff>
      <xdr:row>25</xdr:row>
      <xdr:rowOff>129540</xdr:rowOff>
    </xdr:to>
    <xdr:pic>
      <xdr:nvPicPr>
        <xdr:cNvPr id="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6360"/>
          <a:ext cx="3764280" cy="304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114</xdr:row>
      <xdr:rowOff>17930</xdr:rowOff>
    </xdr:from>
    <xdr:to>
      <xdr:col>19</xdr:col>
      <xdr:colOff>16260</xdr:colOff>
      <xdr:row>130</xdr:row>
      <xdr:rowOff>129092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21552050"/>
          <a:ext cx="4125233" cy="30372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121920</xdr:colOff>
      <xdr:row>0</xdr:row>
      <xdr:rowOff>76200</xdr:rowOff>
    </xdr:from>
    <xdr:to>
      <xdr:col>42</xdr:col>
      <xdr:colOff>7620</xdr:colOff>
      <xdr:row>1</xdr:row>
      <xdr:rowOff>106680</xdr:rowOff>
    </xdr:to>
    <xdr:pic>
      <xdr:nvPicPr>
        <xdr:cNvPr id="85911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8180" y="76200"/>
          <a:ext cx="990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85912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85913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85914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175260</xdr:rowOff>
    </xdr:from>
    <xdr:to>
      <xdr:col>17</xdr:col>
      <xdr:colOff>38100</xdr:colOff>
      <xdr:row>25</xdr:row>
      <xdr:rowOff>121920</xdr:rowOff>
    </xdr:to>
    <xdr:pic>
      <xdr:nvPicPr>
        <xdr:cNvPr id="85915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0"/>
          <a:ext cx="3794760" cy="3055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42</xdr:row>
      <xdr:rowOff>137160</xdr:rowOff>
    </xdr:from>
    <xdr:to>
      <xdr:col>12</xdr:col>
      <xdr:colOff>175260</xdr:colOff>
      <xdr:row>54</xdr:row>
      <xdr:rowOff>144780</xdr:rowOff>
    </xdr:to>
    <xdr:pic>
      <xdr:nvPicPr>
        <xdr:cNvPr id="85916" name="Рисунок 8" descr="ВС%20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7513320"/>
          <a:ext cx="250698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167640</xdr:colOff>
      <xdr:row>42</xdr:row>
      <xdr:rowOff>144780</xdr:rowOff>
    </xdr:from>
    <xdr:to>
      <xdr:col>26</xdr:col>
      <xdr:colOff>190500</xdr:colOff>
      <xdr:row>54</xdr:row>
      <xdr:rowOff>152400</xdr:rowOff>
    </xdr:to>
    <xdr:pic>
      <xdr:nvPicPr>
        <xdr:cNvPr id="85917" name="Рисунок 9" descr="ВУ%20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" y="7520940"/>
          <a:ext cx="267462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137160</xdr:colOff>
      <xdr:row>42</xdr:row>
      <xdr:rowOff>137160</xdr:rowOff>
    </xdr:from>
    <xdr:to>
      <xdr:col>40</xdr:col>
      <xdr:colOff>114300</xdr:colOff>
      <xdr:row>54</xdr:row>
      <xdr:rowOff>144780</xdr:rowOff>
    </xdr:to>
    <xdr:pic>
      <xdr:nvPicPr>
        <xdr:cNvPr id="85918" name="Рисунок 10" descr="ВН%20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7513320"/>
          <a:ext cx="262890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28</xdr:row>
      <xdr:rowOff>129540</xdr:rowOff>
    </xdr:from>
    <xdr:to>
      <xdr:col>7</xdr:col>
      <xdr:colOff>205740</xdr:colOff>
      <xdr:row>36</xdr:row>
      <xdr:rowOff>137160</xdr:rowOff>
    </xdr:to>
    <xdr:pic>
      <xdr:nvPicPr>
        <xdr:cNvPr id="85919" name="Рисунок 11" descr="ВС%205,%2012,%2013,%2014%20УН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945380"/>
          <a:ext cx="14478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198120</xdr:colOff>
      <xdr:row>28</xdr:row>
      <xdr:rowOff>144780</xdr:rowOff>
    </xdr:from>
    <xdr:to>
      <xdr:col>16</xdr:col>
      <xdr:colOff>45720</xdr:colOff>
      <xdr:row>36</xdr:row>
      <xdr:rowOff>106680</xdr:rowOff>
    </xdr:to>
    <xdr:pic>
      <xdr:nvPicPr>
        <xdr:cNvPr id="85920" name="Рисунок 12" descr="ВС%205,%2012,%2013,%2014%20УВ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940" y="4960620"/>
          <a:ext cx="139446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125506</xdr:colOff>
      <xdr:row>165</xdr:row>
      <xdr:rowOff>224117</xdr:rowOff>
    </xdr:from>
    <xdr:to>
      <xdr:col>18</xdr:col>
      <xdr:colOff>198430</xdr:colOff>
      <xdr:row>181</xdr:row>
      <xdr:rowOff>21516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6" y="43505717"/>
          <a:ext cx="4050564" cy="27615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99060</xdr:colOff>
      <xdr:row>0</xdr:row>
      <xdr:rowOff>76200</xdr:rowOff>
    </xdr:from>
    <xdr:to>
      <xdr:col>42</xdr:col>
      <xdr:colOff>7620</xdr:colOff>
      <xdr:row>1</xdr:row>
      <xdr:rowOff>106680</xdr:rowOff>
    </xdr:to>
    <xdr:pic>
      <xdr:nvPicPr>
        <xdr:cNvPr id="94629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5320" y="76200"/>
          <a:ext cx="101346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7620</xdr:rowOff>
    </xdr:from>
    <xdr:to>
      <xdr:col>18</xdr:col>
      <xdr:colOff>21516</xdr:colOff>
      <xdr:row>37</xdr:row>
      <xdr:rowOff>15240</xdr:rowOff>
    </xdr:to>
    <xdr:pic>
      <xdr:nvPicPr>
        <xdr:cNvPr id="9463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5720"/>
          <a:ext cx="4008120" cy="2567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</xdr:colOff>
      <xdr:row>2</xdr:row>
      <xdr:rowOff>121920</xdr:rowOff>
    </xdr:from>
    <xdr:to>
      <xdr:col>20</xdr:col>
      <xdr:colOff>38100</xdr:colOff>
      <xdr:row>3</xdr:row>
      <xdr:rowOff>160020</xdr:rowOff>
    </xdr:to>
    <xdr:pic>
      <xdr:nvPicPr>
        <xdr:cNvPr id="94631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472440"/>
          <a:ext cx="236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</xdr:colOff>
      <xdr:row>4</xdr:row>
      <xdr:rowOff>0</xdr:rowOff>
    </xdr:from>
    <xdr:to>
      <xdr:col>20</xdr:col>
      <xdr:colOff>38100</xdr:colOff>
      <xdr:row>5</xdr:row>
      <xdr:rowOff>160020</xdr:rowOff>
    </xdr:to>
    <xdr:pic>
      <xdr:nvPicPr>
        <xdr:cNvPr id="94632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69342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</xdr:colOff>
      <xdr:row>5</xdr:row>
      <xdr:rowOff>175260</xdr:rowOff>
    </xdr:from>
    <xdr:to>
      <xdr:col>20</xdr:col>
      <xdr:colOff>30480</xdr:colOff>
      <xdr:row>7</xdr:row>
      <xdr:rowOff>160020</xdr:rowOff>
    </xdr:to>
    <xdr:pic>
      <xdr:nvPicPr>
        <xdr:cNvPr id="94633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240" y="92202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</xdr:colOff>
      <xdr:row>53</xdr:row>
      <xdr:rowOff>53340</xdr:rowOff>
    </xdr:from>
    <xdr:to>
      <xdr:col>8</xdr:col>
      <xdr:colOff>129540</xdr:colOff>
      <xdr:row>63</xdr:row>
      <xdr:rowOff>182880</xdr:rowOff>
    </xdr:to>
    <xdr:pic>
      <xdr:nvPicPr>
        <xdr:cNvPr id="94634" name="Рисунок 8" descr="21 сечение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8839200"/>
          <a:ext cx="1645920" cy="195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190500</xdr:colOff>
      <xdr:row>55</xdr:row>
      <xdr:rowOff>45720</xdr:rowOff>
    </xdr:from>
    <xdr:to>
      <xdr:col>40</xdr:col>
      <xdr:colOff>137160</xdr:colOff>
      <xdr:row>64</xdr:row>
      <xdr:rowOff>30480</xdr:rowOff>
    </xdr:to>
    <xdr:pic>
      <xdr:nvPicPr>
        <xdr:cNvPr id="94635" name="Рисунок 9" descr="21 self сечение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880" y="9197340"/>
          <a:ext cx="193548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22860</xdr:colOff>
      <xdr:row>53</xdr:row>
      <xdr:rowOff>76200</xdr:rowOff>
    </xdr:from>
    <xdr:to>
      <xdr:col>18</xdr:col>
      <xdr:colOff>160020</xdr:colOff>
      <xdr:row>64</xdr:row>
      <xdr:rowOff>30480</xdr:rowOff>
    </xdr:to>
    <xdr:pic>
      <xdr:nvPicPr>
        <xdr:cNvPr id="94636" name="Рисунок 10" descr="ВУ21Р сечение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8862060"/>
          <a:ext cx="1684020" cy="196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137160</xdr:colOff>
      <xdr:row>53</xdr:row>
      <xdr:rowOff>167640</xdr:rowOff>
    </xdr:from>
    <xdr:to>
      <xdr:col>28</xdr:col>
      <xdr:colOff>228600</xdr:colOff>
      <xdr:row>64</xdr:row>
      <xdr:rowOff>45720</xdr:rowOff>
    </xdr:to>
    <xdr:pic>
      <xdr:nvPicPr>
        <xdr:cNvPr id="94637" name="Рисунок 11" descr="ВН21 сечени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7740" y="8953500"/>
          <a:ext cx="163068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22860</xdr:colOff>
      <xdr:row>65</xdr:row>
      <xdr:rowOff>45720</xdr:rowOff>
    </xdr:from>
    <xdr:to>
      <xdr:col>23</xdr:col>
      <xdr:colOff>106680</xdr:colOff>
      <xdr:row>73</xdr:row>
      <xdr:rowOff>38100</xdr:rowOff>
    </xdr:to>
    <xdr:pic>
      <xdr:nvPicPr>
        <xdr:cNvPr id="94638" name="Рисунок 32" descr="УН 9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1026140"/>
          <a:ext cx="163068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205740</xdr:colOff>
      <xdr:row>65</xdr:row>
      <xdr:rowOff>76200</xdr:rowOff>
    </xdr:from>
    <xdr:to>
      <xdr:col>34</xdr:col>
      <xdr:colOff>121920</xdr:colOff>
      <xdr:row>72</xdr:row>
      <xdr:rowOff>167640</xdr:rowOff>
    </xdr:to>
    <xdr:pic>
      <xdr:nvPicPr>
        <xdr:cNvPr id="94639" name="Рисунок 34" descr="УВ 9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54000" contrast="10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1220" y="11056620"/>
          <a:ext cx="168402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</xdr:colOff>
      <xdr:row>63</xdr:row>
      <xdr:rowOff>175260</xdr:rowOff>
    </xdr:from>
    <xdr:to>
      <xdr:col>13</xdr:col>
      <xdr:colOff>68579</xdr:colOff>
      <xdr:row>73</xdr:row>
      <xdr:rowOff>30481</xdr:rowOff>
    </xdr:to>
    <xdr:pic>
      <xdr:nvPicPr>
        <xdr:cNvPr id="9464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10789920"/>
          <a:ext cx="137160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121920</xdr:rowOff>
    </xdr:from>
    <xdr:to>
      <xdr:col>18</xdr:col>
      <xdr:colOff>13896</xdr:colOff>
      <xdr:row>21</xdr:row>
      <xdr:rowOff>121920</xdr:rowOff>
    </xdr:to>
    <xdr:pic>
      <xdr:nvPicPr>
        <xdr:cNvPr id="94641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8680"/>
          <a:ext cx="4000500" cy="2750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</xdr:colOff>
      <xdr:row>269</xdr:row>
      <xdr:rowOff>7620</xdr:rowOff>
    </xdr:from>
    <xdr:to>
      <xdr:col>18</xdr:col>
      <xdr:colOff>181536</xdr:colOff>
      <xdr:row>283</xdr:row>
      <xdr:rowOff>68579</xdr:rowOff>
    </xdr:to>
    <xdr:pic>
      <xdr:nvPicPr>
        <xdr:cNvPr id="9464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53324760"/>
          <a:ext cx="3947160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8703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</xdr:colOff>
      <xdr:row>2</xdr:row>
      <xdr:rowOff>121920</xdr:rowOff>
    </xdr:from>
    <xdr:to>
      <xdr:col>20</xdr:col>
      <xdr:colOff>30480</xdr:colOff>
      <xdr:row>3</xdr:row>
      <xdr:rowOff>160020</xdr:rowOff>
    </xdr:to>
    <xdr:pic>
      <xdr:nvPicPr>
        <xdr:cNvPr id="8703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4724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</xdr:colOff>
      <xdr:row>4</xdr:row>
      <xdr:rowOff>0</xdr:rowOff>
    </xdr:from>
    <xdr:to>
      <xdr:col>20</xdr:col>
      <xdr:colOff>30480</xdr:colOff>
      <xdr:row>5</xdr:row>
      <xdr:rowOff>160020</xdr:rowOff>
    </xdr:to>
    <xdr:pic>
      <xdr:nvPicPr>
        <xdr:cNvPr id="8703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7010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</xdr:colOff>
      <xdr:row>5</xdr:row>
      <xdr:rowOff>175260</xdr:rowOff>
    </xdr:from>
    <xdr:to>
      <xdr:col>20</xdr:col>
      <xdr:colOff>22860</xdr:colOff>
      <xdr:row>7</xdr:row>
      <xdr:rowOff>160020</xdr:rowOff>
    </xdr:to>
    <xdr:pic>
      <xdr:nvPicPr>
        <xdr:cNvPr id="8703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240" y="9296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30480</xdr:rowOff>
    </xdr:from>
    <xdr:to>
      <xdr:col>18</xdr:col>
      <xdr:colOff>22860</xdr:colOff>
      <xdr:row>35</xdr:row>
      <xdr:rowOff>7620</xdr:rowOff>
    </xdr:to>
    <xdr:pic>
      <xdr:nvPicPr>
        <xdr:cNvPr id="87036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0400"/>
          <a:ext cx="4000500" cy="2903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152400</xdr:rowOff>
    </xdr:from>
    <xdr:to>
      <xdr:col>18</xdr:col>
      <xdr:colOff>7620</xdr:colOff>
      <xdr:row>18</xdr:row>
      <xdr:rowOff>38100</xdr:rowOff>
    </xdr:to>
    <xdr:pic>
      <xdr:nvPicPr>
        <xdr:cNvPr id="8703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8180"/>
          <a:ext cx="3985260" cy="2346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</xdr:colOff>
      <xdr:row>48</xdr:row>
      <xdr:rowOff>106680</xdr:rowOff>
    </xdr:from>
    <xdr:to>
      <xdr:col>13</xdr:col>
      <xdr:colOff>152400</xdr:colOff>
      <xdr:row>60</xdr:row>
      <xdr:rowOff>137160</xdr:rowOff>
    </xdr:to>
    <xdr:pic>
      <xdr:nvPicPr>
        <xdr:cNvPr id="87038" name="Рисунок 13" descr="ВС44 сечение с увелич носиком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" y="8580120"/>
          <a:ext cx="2217420" cy="204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</xdr:colOff>
      <xdr:row>62</xdr:row>
      <xdr:rowOff>38100</xdr:rowOff>
    </xdr:from>
    <xdr:to>
      <xdr:col>13</xdr:col>
      <xdr:colOff>99060</xdr:colOff>
      <xdr:row>70</xdr:row>
      <xdr:rowOff>152400</xdr:rowOff>
    </xdr:to>
    <xdr:pic>
      <xdr:nvPicPr>
        <xdr:cNvPr id="87039" name="Рисунок 14" descr="ВС44 SELFс увелич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10888980"/>
          <a:ext cx="214122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76200</xdr:colOff>
      <xdr:row>51</xdr:row>
      <xdr:rowOff>144780</xdr:rowOff>
    </xdr:from>
    <xdr:to>
      <xdr:col>25</xdr:col>
      <xdr:colOff>76200</xdr:colOff>
      <xdr:row>60</xdr:row>
      <xdr:rowOff>91440</xdr:rowOff>
    </xdr:to>
    <xdr:pic>
      <xdr:nvPicPr>
        <xdr:cNvPr id="9523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3840" y="8983980"/>
          <a:ext cx="154686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22860</xdr:colOff>
      <xdr:row>52</xdr:row>
      <xdr:rowOff>7620</xdr:rowOff>
    </xdr:from>
    <xdr:to>
      <xdr:col>38</xdr:col>
      <xdr:colOff>99060</xdr:colOff>
      <xdr:row>60</xdr:row>
      <xdr:rowOff>121920</xdr:rowOff>
    </xdr:to>
    <xdr:pic>
      <xdr:nvPicPr>
        <xdr:cNvPr id="95233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240" y="9029700"/>
          <a:ext cx="162306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76200</xdr:colOff>
      <xdr:row>62</xdr:row>
      <xdr:rowOff>160020</xdr:rowOff>
    </xdr:from>
    <xdr:to>
      <xdr:col>25</xdr:col>
      <xdr:colOff>0</xdr:colOff>
      <xdr:row>70</xdr:row>
      <xdr:rowOff>144781</xdr:rowOff>
    </xdr:to>
    <xdr:pic>
      <xdr:nvPicPr>
        <xdr:cNvPr id="95234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3840" y="11010900"/>
          <a:ext cx="147066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167640</xdr:colOff>
      <xdr:row>62</xdr:row>
      <xdr:rowOff>137160</xdr:rowOff>
    </xdr:from>
    <xdr:to>
      <xdr:col>38</xdr:col>
      <xdr:colOff>30480</xdr:colOff>
      <xdr:row>70</xdr:row>
      <xdr:rowOff>144781</xdr:rowOff>
    </xdr:to>
    <xdr:pic>
      <xdr:nvPicPr>
        <xdr:cNvPr id="95235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7040" y="10988040"/>
          <a:ext cx="163068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152400</xdr:colOff>
      <xdr:row>75</xdr:row>
      <xdr:rowOff>0</xdr:rowOff>
    </xdr:from>
    <xdr:to>
      <xdr:col>40</xdr:col>
      <xdr:colOff>121920</xdr:colOff>
      <xdr:row>86</xdr:row>
      <xdr:rowOff>144780</xdr:rowOff>
    </xdr:to>
    <xdr:pic>
      <xdr:nvPicPr>
        <xdr:cNvPr id="9523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0820" y="13228320"/>
          <a:ext cx="2400300" cy="2156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68580</xdr:colOff>
      <xdr:row>74</xdr:row>
      <xdr:rowOff>30480</xdr:rowOff>
    </xdr:from>
    <xdr:to>
      <xdr:col>27</xdr:col>
      <xdr:colOff>167640</xdr:colOff>
      <xdr:row>86</xdr:row>
      <xdr:rowOff>114300</xdr:rowOff>
    </xdr:to>
    <xdr:pic>
      <xdr:nvPicPr>
        <xdr:cNvPr id="95237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" y="13075920"/>
          <a:ext cx="2529840" cy="2278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144780</xdr:colOff>
      <xdr:row>74</xdr:row>
      <xdr:rowOff>106680</xdr:rowOff>
    </xdr:from>
    <xdr:to>
      <xdr:col>13</xdr:col>
      <xdr:colOff>160020</xdr:colOff>
      <xdr:row>86</xdr:row>
      <xdr:rowOff>167640</xdr:rowOff>
    </xdr:to>
    <xdr:pic>
      <xdr:nvPicPr>
        <xdr:cNvPr id="95238" name="Рисунок 13" descr="ВС44 сечение с увелич носиком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13152120"/>
          <a:ext cx="2446020" cy="225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218</xdr:row>
      <xdr:rowOff>7620</xdr:rowOff>
    </xdr:from>
    <xdr:to>
      <xdr:col>18</xdr:col>
      <xdr:colOff>205740</xdr:colOff>
      <xdr:row>234</xdr:row>
      <xdr:rowOff>175260</xdr:rowOff>
    </xdr:to>
    <xdr:pic>
      <xdr:nvPicPr>
        <xdr:cNvPr id="95239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57790080"/>
          <a:ext cx="397002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41</xdr:col>
      <xdr:colOff>182880</xdr:colOff>
      <xdr:row>1</xdr:row>
      <xdr:rowOff>114300</xdr:rowOff>
    </xdr:to>
    <xdr:pic>
      <xdr:nvPicPr>
        <xdr:cNvPr id="90703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998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90704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90705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90706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90707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9070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9070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30480</xdr:colOff>
      <xdr:row>19</xdr:row>
      <xdr:rowOff>167640</xdr:rowOff>
    </xdr:to>
    <xdr:pic>
      <xdr:nvPicPr>
        <xdr:cNvPr id="9071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"/>
          <a:ext cx="3787140" cy="272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15240</xdr:rowOff>
    </xdr:from>
    <xdr:to>
      <xdr:col>17</xdr:col>
      <xdr:colOff>38100</xdr:colOff>
      <xdr:row>37</xdr:row>
      <xdr:rowOff>130885</xdr:rowOff>
    </xdr:to>
    <xdr:pic>
      <xdr:nvPicPr>
        <xdr:cNvPr id="9071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9960"/>
          <a:ext cx="3794760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</xdr:colOff>
      <xdr:row>41</xdr:row>
      <xdr:rowOff>152400</xdr:rowOff>
    </xdr:from>
    <xdr:to>
      <xdr:col>17</xdr:col>
      <xdr:colOff>76200</xdr:colOff>
      <xdr:row>57</xdr:row>
      <xdr:rowOff>114300</xdr:rowOff>
    </xdr:to>
    <xdr:pic>
      <xdr:nvPicPr>
        <xdr:cNvPr id="9071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6720840"/>
          <a:ext cx="2887980" cy="2887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93</xdr:row>
      <xdr:rowOff>0</xdr:rowOff>
    </xdr:from>
    <xdr:to>
      <xdr:col>19</xdr:col>
      <xdr:colOff>15240</xdr:colOff>
      <xdr:row>108</xdr:row>
      <xdr:rowOff>106680</xdr:rowOff>
    </xdr:to>
    <xdr:pic>
      <xdr:nvPicPr>
        <xdr:cNvPr id="9071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6245840"/>
          <a:ext cx="4000500" cy="310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53340</xdr:colOff>
      <xdr:row>0</xdr:row>
      <xdr:rowOff>68580</xdr:rowOff>
    </xdr:from>
    <xdr:to>
      <xdr:col>42</xdr:col>
      <xdr:colOff>7620</xdr:colOff>
      <xdr:row>1</xdr:row>
      <xdr:rowOff>106680</xdr:rowOff>
    </xdr:to>
    <xdr:pic>
      <xdr:nvPicPr>
        <xdr:cNvPr id="83049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6858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129540</xdr:colOff>
      <xdr:row>0</xdr:row>
      <xdr:rowOff>76200</xdr:rowOff>
    </xdr:from>
    <xdr:to>
      <xdr:col>42</xdr:col>
      <xdr:colOff>30480</xdr:colOff>
      <xdr:row>1</xdr:row>
      <xdr:rowOff>106680</xdr:rowOff>
    </xdr:to>
    <xdr:pic>
      <xdr:nvPicPr>
        <xdr:cNvPr id="77780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77781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77782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77783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27</xdr:row>
      <xdr:rowOff>7620</xdr:rowOff>
    </xdr:from>
    <xdr:to>
      <xdr:col>8</xdr:col>
      <xdr:colOff>68580</xdr:colOff>
      <xdr:row>38</xdr:row>
      <xdr:rowOff>45720</xdr:rowOff>
    </xdr:to>
    <xdr:pic>
      <xdr:nvPicPr>
        <xdr:cNvPr id="77784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640580"/>
          <a:ext cx="175260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182880</xdr:colOff>
      <xdr:row>27</xdr:row>
      <xdr:rowOff>15240</xdr:rowOff>
    </xdr:from>
    <xdr:to>
      <xdr:col>17</xdr:col>
      <xdr:colOff>144780</xdr:colOff>
      <xdr:row>38</xdr:row>
      <xdr:rowOff>83820</xdr:rowOff>
    </xdr:to>
    <xdr:pic>
      <xdr:nvPicPr>
        <xdr:cNvPr id="77785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4648200"/>
          <a:ext cx="172974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15240</xdr:rowOff>
    </xdr:from>
    <xdr:to>
      <xdr:col>17</xdr:col>
      <xdr:colOff>144780</xdr:colOff>
      <xdr:row>26</xdr:row>
      <xdr:rowOff>38100</xdr:rowOff>
    </xdr:to>
    <xdr:pic>
      <xdr:nvPicPr>
        <xdr:cNvPr id="7778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6360"/>
          <a:ext cx="3901440" cy="3131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98613</xdr:colOff>
      <xdr:row>70</xdr:row>
      <xdr:rowOff>35857</xdr:rowOff>
    </xdr:from>
    <xdr:to>
      <xdr:col>18</xdr:col>
      <xdr:colOff>164055</xdr:colOff>
      <xdr:row>85</xdr:row>
      <xdr:rowOff>4580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3" y="15114492"/>
          <a:ext cx="4099560" cy="29091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121920</xdr:colOff>
      <xdr:row>0</xdr:row>
      <xdr:rowOff>76200</xdr:rowOff>
    </xdr:from>
    <xdr:to>
      <xdr:col>42</xdr:col>
      <xdr:colOff>7620</xdr:colOff>
      <xdr:row>1</xdr:row>
      <xdr:rowOff>106680</xdr:rowOff>
    </xdr:to>
    <xdr:pic>
      <xdr:nvPicPr>
        <xdr:cNvPr id="81909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8180" y="76200"/>
          <a:ext cx="990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8191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81911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81912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175260</xdr:colOff>
      <xdr:row>39</xdr:row>
      <xdr:rowOff>152400</xdr:rowOff>
    </xdr:from>
    <xdr:to>
      <xdr:col>12</xdr:col>
      <xdr:colOff>91440</xdr:colOff>
      <xdr:row>51</xdr:row>
      <xdr:rowOff>160020</xdr:rowOff>
    </xdr:to>
    <xdr:pic>
      <xdr:nvPicPr>
        <xdr:cNvPr id="81913" name="Рисунок 8" descr="ВС3А1 разрез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6979920"/>
          <a:ext cx="234696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182880</xdr:colOff>
      <xdr:row>39</xdr:row>
      <xdr:rowOff>144780</xdr:rowOff>
    </xdr:from>
    <xdr:to>
      <xdr:col>26</xdr:col>
      <xdr:colOff>167640</xdr:colOff>
      <xdr:row>51</xdr:row>
      <xdr:rowOff>152400</xdr:rowOff>
    </xdr:to>
    <xdr:pic>
      <xdr:nvPicPr>
        <xdr:cNvPr id="81914" name="Рисунок 9" descr="ВУ3А1 разрез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6972300"/>
          <a:ext cx="219456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91440</xdr:colOff>
      <xdr:row>39</xdr:row>
      <xdr:rowOff>137160</xdr:rowOff>
    </xdr:from>
    <xdr:to>
      <xdr:col>40</xdr:col>
      <xdr:colOff>45720</xdr:colOff>
      <xdr:row>51</xdr:row>
      <xdr:rowOff>144780</xdr:rowOff>
    </xdr:to>
    <xdr:pic>
      <xdr:nvPicPr>
        <xdr:cNvPr id="81915" name="Рисунок 10" descr="ВН3А1 разрез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6964680"/>
          <a:ext cx="216408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15240</xdr:rowOff>
    </xdr:from>
    <xdr:to>
      <xdr:col>17</xdr:col>
      <xdr:colOff>7620</xdr:colOff>
      <xdr:row>25</xdr:row>
      <xdr:rowOff>129540</xdr:rowOff>
    </xdr:to>
    <xdr:pic>
      <xdr:nvPicPr>
        <xdr:cNvPr id="8191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6360"/>
          <a:ext cx="3764280" cy="304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96</xdr:row>
      <xdr:rowOff>17930</xdr:rowOff>
    </xdr:from>
    <xdr:to>
      <xdr:col>19</xdr:col>
      <xdr:colOff>16260</xdr:colOff>
      <xdr:row>111</xdr:row>
      <xdr:rowOff>98612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21461506"/>
          <a:ext cx="4184848" cy="30211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121920</xdr:colOff>
      <xdr:row>0</xdr:row>
      <xdr:rowOff>76200</xdr:rowOff>
    </xdr:from>
    <xdr:to>
      <xdr:col>42</xdr:col>
      <xdr:colOff>7620</xdr:colOff>
      <xdr:row>1</xdr:row>
      <xdr:rowOff>106680</xdr:rowOff>
    </xdr:to>
    <xdr:pic>
      <xdr:nvPicPr>
        <xdr:cNvPr id="89697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8180" y="76200"/>
          <a:ext cx="9906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89698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89699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89700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42</xdr:row>
      <xdr:rowOff>91440</xdr:rowOff>
    </xdr:from>
    <xdr:to>
      <xdr:col>12</xdr:col>
      <xdr:colOff>175260</xdr:colOff>
      <xdr:row>54</xdr:row>
      <xdr:rowOff>99060</xdr:rowOff>
    </xdr:to>
    <xdr:pic>
      <xdr:nvPicPr>
        <xdr:cNvPr id="89701" name="Рисунок 8" descr="ВС%2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7467600"/>
          <a:ext cx="250698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167640</xdr:colOff>
      <xdr:row>42</xdr:row>
      <xdr:rowOff>106680</xdr:rowOff>
    </xdr:from>
    <xdr:to>
      <xdr:col>26</xdr:col>
      <xdr:colOff>190500</xdr:colOff>
      <xdr:row>54</xdr:row>
      <xdr:rowOff>114300</xdr:rowOff>
    </xdr:to>
    <xdr:pic>
      <xdr:nvPicPr>
        <xdr:cNvPr id="89702" name="Рисунок 9" descr="ВУ%20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" y="7482840"/>
          <a:ext cx="267462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137160</xdr:colOff>
      <xdr:row>42</xdr:row>
      <xdr:rowOff>91440</xdr:rowOff>
    </xdr:from>
    <xdr:to>
      <xdr:col>40</xdr:col>
      <xdr:colOff>114300</xdr:colOff>
      <xdr:row>54</xdr:row>
      <xdr:rowOff>99060</xdr:rowOff>
    </xdr:to>
    <xdr:pic>
      <xdr:nvPicPr>
        <xdr:cNvPr id="89703" name="Рисунок 10" descr="ВН%20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7467600"/>
          <a:ext cx="2628900" cy="220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28</xdr:row>
      <xdr:rowOff>129540</xdr:rowOff>
    </xdr:from>
    <xdr:to>
      <xdr:col>7</xdr:col>
      <xdr:colOff>205740</xdr:colOff>
      <xdr:row>36</xdr:row>
      <xdr:rowOff>137160</xdr:rowOff>
    </xdr:to>
    <xdr:pic>
      <xdr:nvPicPr>
        <xdr:cNvPr id="89704" name="Рисунок 11" descr="ВС%205,%2012,%2013,%2014%20УН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945380"/>
          <a:ext cx="14478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198120</xdr:colOff>
      <xdr:row>28</xdr:row>
      <xdr:rowOff>144780</xdr:rowOff>
    </xdr:from>
    <xdr:to>
      <xdr:col>16</xdr:col>
      <xdr:colOff>45720</xdr:colOff>
      <xdr:row>36</xdr:row>
      <xdr:rowOff>106680</xdr:rowOff>
    </xdr:to>
    <xdr:pic>
      <xdr:nvPicPr>
        <xdr:cNvPr id="89705" name="Рисунок 12" descr="ВС%205,%2012,%2013,%2014%20УВ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940" y="4960620"/>
          <a:ext cx="139446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15240</xdr:rowOff>
    </xdr:from>
    <xdr:to>
      <xdr:col>16</xdr:col>
      <xdr:colOff>213360</xdr:colOff>
      <xdr:row>25</xdr:row>
      <xdr:rowOff>106680</xdr:rowOff>
    </xdr:to>
    <xdr:pic>
      <xdr:nvPicPr>
        <xdr:cNvPr id="8970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6360"/>
          <a:ext cx="3749040" cy="301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125506</xdr:colOff>
      <xdr:row>168</xdr:row>
      <xdr:rowOff>224117</xdr:rowOff>
    </xdr:from>
    <xdr:to>
      <xdr:col>18</xdr:col>
      <xdr:colOff>198430</xdr:colOff>
      <xdr:row>182</xdr:row>
      <xdr:rowOff>143436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6" y="43496752"/>
          <a:ext cx="4107042" cy="27611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129540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88561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76200"/>
          <a:ext cx="998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88562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88563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25550</xdr:colOff>
      <xdr:row>6</xdr:row>
      <xdr:rowOff>4931</xdr:rowOff>
    </xdr:from>
    <xdr:to>
      <xdr:col>19</xdr:col>
      <xdr:colOff>48410</xdr:colOff>
      <xdr:row>8</xdr:row>
      <xdr:rowOff>897</xdr:rowOff>
    </xdr:to>
    <xdr:pic>
      <xdr:nvPicPr>
        <xdr:cNvPr id="88564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668" y="955190"/>
          <a:ext cx="246977" cy="21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38</xdr:row>
      <xdr:rowOff>7620</xdr:rowOff>
    </xdr:from>
    <xdr:to>
      <xdr:col>14</xdr:col>
      <xdr:colOff>38100</xdr:colOff>
      <xdr:row>50</xdr:row>
      <xdr:rowOff>76200</xdr:rowOff>
    </xdr:to>
    <xdr:pic>
      <xdr:nvPicPr>
        <xdr:cNvPr id="88565" name="Рисунок 6" descr="ВУ%201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6637020"/>
          <a:ext cx="2316480" cy="2263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21</xdr:row>
      <xdr:rowOff>22860</xdr:rowOff>
    </xdr:from>
    <xdr:to>
      <xdr:col>17</xdr:col>
      <xdr:colOff>106680</xdr:colOff>
      <xdr:row>35</xdr:row>
      <xdr:rowOff>7620</xdr:rowOff>
    </xdr:to>
    <xdr:pic>
      <xdr:nvPicPr>
        <xdr:cNvPr id="8856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558540"/>
          <a:ext cx="3840480" cy="2529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129540</xdr:rowOff>
    </xdr:from>
    <xdr:to>
      <xdr:col>17</xdr:col>
      <xdr:colOff>106680</xdr:colOff>
      <xdr:row>20</xdr:row>
      <xdr:rowOff>0</xdr:rowOff>
    </xdr:to>
    <xdr:pic>
      <xdr:nvPicPr>
        <xdr:cNvPr id="88567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"/>
          <a:ext cx="3863340" cy="269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73</xdr:row>
      <xdr:rowOff>7620</xdr:rowOff>
    </xdr:from>
    <xdr:to>
      <xdr:col>18</xdr:col>
      <xdr:colOff>190500</xdr:colOff>
      <xdr:row>86</xdr:row>
      <xdr:rowOff>137160</xdr:rowOff>
    </xdr:to>
    <xdr:pic>
      <xdr:nvPicPr>
        <xdr:cNvPr id="88568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3083540"/>
          <a:ext cx="3931920" cy="272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129540</xdr:colOff>
      <xdr:row>0</xdr:row>
      <xdr:rowOff>76200</xdr:rowOff>
    </xdr:from>
    <xdr:to>
      <xdr:col>42</xdr:col>
      <xdr:colOff>30480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76200"/>
          <a:ext cx="10058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3</xdr:row>
      <xdr:rowOff>121920</xdr:rowOff>
    </xdr:from>
    <xdr:to>
      <xdr:col>19</xdr:col>
      <xdr:colOff>38100</xdr:colOff>
      <xdr:row>4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64770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5</xdr:row>
      <xdr:rowOff>0</xdr:rowOff>
    </xdr:from>
    <xdr:to>
      <xdr:col>19</xdr:col>
      <xdr:colOff>38100</xdr:colOff>
      <xdr:row>6</xdr:row>
      <xdr:rowOff>160021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876300"/>
          <a:ext cx="236220" cy="213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6</xdr:row>
      <xdr:rowOff>175260</xdr:rowOff>
    </xdr:from>
    <xdr:to>
      <xdr:col>19</xdr:col>
      <xdr:colOff>30480</xdr:colOff>
      <xdr:row>8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110490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206188</xdr:colOff>
      <xdr:row>41</xdr:row>
      <xdr:rowOff>54908</xdr:rowOff>
    </xdr:from>
    <xdr:to>
      <xdr:col>38</xdr:col>
      <xdr:colOff>17929</xdr:colOff>
      <xdr:row>60</xdr:row>
      <xdr:rowOff>156861</xdr:rowOff>
    </xdr:to>
    <xdr:pic>
      <xdr:nvPicPr>
        <xdr:cNvPr id="6" name="Рисунок 5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708" y="7210088"/>
          <a:ext cx="2905461" cy="3576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26970</xdr:colOff>
      <xdr:row>40</xdr:row>
      <xdr:rowOff>80682</xdr:rowOff>
    </xdr:from>
    <xdr:to>
      <xdr:col>19</xdr:col>
      <xdr:colOff>77458</xdr:colOff>
      <xdr:row>61</xdr:row>
      <xdr:rowOff>116541</xdr:rowOff>
    </xdr:to>
    <xdr:pic>
      <xdr:nvPicPr>
        <xdr:cNvPr id="7" name="Рисунок 6" descr="ВС25RK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90" y="7052982"/>
          <a:ext cx="3365188" cy="387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197224</xdr:colOff>
      <xdr:row>22</xdr:row>
      <xdr:rowOff>84665</xdr:rowOff>
    </xdr:from>
    <xdr:to>
      <xdr:col>16</xdr:col>
      <xdr:colOff>147285</xdr:colOff>
      <xdr:row>39</xdr:row>
      <xdr:rowOff>89647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24" y="3778124"/>
          <a:ext cx="3679379" cy="30529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107576</xdr:colOff>
      <xdr:row>75</xdr:row>
      <xdr:rowOff>125507</xdr:rowOff>
    </xdr:from>
    <xdr:to>
      <xdr:col>18</xdr:col>
      <xdr:colOff>99956</xdr:colOff>
      <xdr:row>94</xdr:row>
      <xdr:rowOff>62897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556" y="14710187"/>
          <a:ext cx="3749040" cy="37473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197225</xdr:colOff>
      <xdr:row>2</xdr:row>
      <xdr:rowOff>8965</xdr:rowOff>
    </xdr:from>
    <xdr:to>
      <xdr:col>16</xdr:col>
      <xdr:colOff>134470</xdr:colOff>
      <xdr:row>22</xdr:row>
      <xdr:rowOff>60657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25" y="367553"/>
          <a:ext cx="3666563" cy="33865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99060</xdr:colOff>
      <xdr:row>0</xdr:row>
      <xdr:rowOff>68580</xdr:rowOff>
    </xdr:from>
    <xdr:to>
      <xdr:col>41</xdr:col>
      <xdr:colOff>213360</xdr:colOff>
      <xdr:row>1</xdr:row>
      <xdr:rowOff>114300</xdr:rowOff>
    </xdr:to>
    <xdr:pic>
      <xdr:nvPicPr>
        <xdr:cNvPr id="93503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5320" y="68580"/>
          <a:ext cx="998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93504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57200"/>
          <a:ext cx="236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93505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67818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30480</xdr:colOff>
      <xdr:row>7</xdr:row>
      <xdr:rowOff>160020</xdr:rowOff>
    </xdr:to>
    <xdr:pic>
      <xdr:nvPicPr>
        <xdr:cNvPr id="93506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906780"/>
          <a:ext cx="2438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22860</xdr:rowOff>
    </xdr:from>
    <xdr:to>
      <xdr:col>17</xdr:col>
      <xdr:colOff>106680</xdr:colOff>
      <xdr:row>20</xdr:row>
      <xdr:rowOff>15240</xdr:rowOff>
    </xdr:to>
    <xdr:pic>
      <xdr:nvPicPr>
        <xdr:cNvPr id="9350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780"/>
          <a:ext cx="3863340" cy="280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22860</xdr:rowOff>
    </xdr:from>
    <xdr:to>
      <xdr:col>17</xdr:col>
      <xdr:colOff>106680</xdr:colOff>
      <xdr:row>37</xdr:row>
      <xdr:rowOff>8964</xdr:rowOff>
    </xdr:to>
    <xdr:pic>
      <xdr:nvPicPr>
        <xdr:cNvPr id="9350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0440"/>
          <a:ext cx="3863340" cy="291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60960</xdr:colOff>
      <xdr:row>40</xdr:row>
      <xdr:rowOff>38100</xdr:rowOff>
    </xdr:from>
    <xdr:to>
      <xdr:col>16</xdr:col>
      <xdr:colOff>205740</xdr:colOff>
      <xdr:row>54</xdr:row>
      <xdr:rowOff>45720</xdr:rowOff>
    </xdr:to>
    <xdr:pic>
      <xdr:nvPicPr>
        <xdr:cNvPr id="9350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" y="6652260"/>
          <a:ext cx="2575560" cy="2567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88</xdr:row>
      <xdr:rowOff>182880</xdr:rowOff>
    </xdr:from>
    <xdr:to>
      <xdr:col>19</xdr:col>
      <xdr:colOff>7620</xdr:colOff>
      <xdr:row>104</xdr:row>
      <xdr:rowOff>99060</xdr:rowOff>
    </xdr:to>
    <xdr:pic>
      <xdr:nvPicPr>
        <xdr:cNvPr id="9351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5323820"/>
          <a:ext cx="4000500" cy="310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129540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76200"/>
          <a:ext cx="99822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38100</xdr:colOff>
      <xdr:row>3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38100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25550</xdr:colOff>
      <xdr:row>6</xdr:row>
      <xdr:rowOff>4931</xdr:rowOff>
    </xdr:from>
    <xdr:to>
      <xdr:col>19</xdr:col>
      <xdr:colOff>48410</xdr:colOff>
      <xdr:row>8</xdr:row>
      <xdr:rowOff>897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3190" y="934571"/>
          <a:ext cx="243840" cy="217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161364</xdr:rowOff>
    </xdr:from>
    <xdr:to>
      <xdr:col>17</xdr:col>
      <xdr:colOff>103101</xdr:colOff>
      <xdr:row>20</xdr:row>
      <xdr:rowOff>3584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246"/>
          <a:ext cx="3913101" cy="26356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116541</xdr:rowOff>
    </xdr:from>
    <xdr:to>
      <xdr:col>17</xdr:col>
      <xdr:colOff>107576</xdr:colOff>
      <xdr:row>35</xdr:row>
      <xdr:rowOff>108457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1412"/>
          <a:ext cx="3917576" cy="26813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64</xdr:row>
      <xdr:rowOff>8963</xdr:rowOff>
    </xdr:from>
    <xdr:to>
      <xdr:col>19</xdr:col>
      <xdr:colOff>22346</xdr:colOff>
      <xdr:row>78</xdr:row>
      <xdr:rowOff>107576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810563"/>
          <a:ext cx="4280580" cy="28866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188259</xdr:colOff>
      <xdr:row>36</xdr:row>
      <xdr:rowOff>89648</xdr:rowOff>
    </xdr:from>
    <xdr:to>
      <xdr:col>16</xdr:col>
      <xdr:colOff>206637</xdr:colOff>
      <xdr:row>51</xdr:row>
      <xdr:rowOff>21517</xdr:rowOff>
    </xdr:to>
    <xdr:pic>
      <xdr:nvPicPr>
        <xdr:cNvPr id="15" name="Рисунок 9" descr="ВС68-1250 от 01.06.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226" t="11433" r="3226" b="13426"/>
        <a:stretch>
          <a:fillRect/>
        </a:stretch>
      </xdr:blipFill>
      <xdr:spPr bwMode="auto">
        <a:xfrm>
          <a:off x="188259" y="6347013"/>
          <a:ext cx="3604260" cy="2621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K68"/>
  <sheetViews>
    <sheetView tabSelected="1" showWhiteSpace="0" zoomScale="85" zoomScaleNormal="85" zoomScaleSheetLayoutView="90" zoomScalePageLayoutView="90" workbookViewId="0">
      <selection activeCell="A4" sqref="A4:AQ4"/>
    </sheetView>
  </sheetViews>
  <sheetFormatPr defaultRowHeight="15"/>
  <cols>
    <col min="1" max="43" width="3.28515625" customWidth="1"/>
    <col min="44" max="60" width="3.28515625" style="1" customWidth="1"/>
    <col min="61" max="63" width="8.85546875" style="1"/>
  </cols>
  <sheetData>
    <row r="1" spans="1:43" ht="13.15" customHeight="1">
      <c r="A1" s="21"/>
      <c r="B1" s="377" t="s">
        <v>10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22"/>
      <c r="S1" s="22"/>
      <c r="T1" s="22"/>
      <c r="U1" s="22"/>
      <c r="V1" s="22"/>
      <c r="W1" s="2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194"/>
    </row>
    <row r="2" spans="1:43" ht="13.15" customHeight="1">
      <c r="A2" s="23"/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24"/>
      <c r="S2" s="24"/>
      <c r="T2" s="24"/>
      <c r="U2" s="24"/>
      <c r="V2" s="24"/>
      <c r="W2" s="24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195"/>
    </row>
    <row r="3" spans="1:43" ht="6.6" customHeight="1">
      <c r="A3" s="193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196"/>
    </row>
    <row r="4" spans="1:43" ht="18.75">
      <c r="A4" s="374" t="s">
        <v>559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6"/>
    </row>
    <row r="5" spans="1:43" ht="7.15" customHeight="1">
      <c r="A5" s="11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7"/>
    </row>
    <row r="6" spans="1:43" ht="15.75">
      <c r="A6" s="8"/>
      <c r="B6" s="6"/>
      <c r="C6" s="73" t="s">
        <v>8</v>
      </c>
      <c r="D6" s="74" t="s">
        <v>7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15"/>
    </row>
    <row r="7" spans="1:43" ht="7.9" customHeight="1">
      <c r="A7" s="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15"/>
    </row>
    <row r="8" spans="1:43">
      <c r="A8" s="8"/>
      <c r="B8" s="6"/>
      <c r="C8" s="20"/>
      <c r="D8" s="18"/>
      <c r="E8" s="18"/>
      <c r="F8" s="18"/>
      <c r="G8" s="18"/>
      <c r="H8" s="18"/>
      <c r="I8" s="18"/>
      <c r="J8" s="18"/>
      <c r="K8" s="19"/>
      <c r="L8" s="6"/>
      <c r="M8" s="11"/>
      <c r="N8" s="18"/>
      <c r="O8" s="18"/>
      <c r="P8" s="18"/>
      <c r="Q8" s="18"/>
      <c r="R8" s="18"/>
      <c r="S8" s="18"/>
      <c r="T8" s="18"/>
      <c r="U8" s="19"/>
      <c r="V8" s="6"/>
      <c r="W8" s="20"/>
      <c r="X8" s="18"/>
      <c r="Y8" s="18"/>
      <c r="Z8" s="18"/>
      <c r="AA8" s="18"/>
      <c r="AB8" s="18"/>
      <c r="AC8" s="18"/>
      <c r="AD8" s="18"/>
      <c r="AE8" s="19"/>
      <c r="AF8" s="6"/>
      <c r="AG8" s="14"/>
      <c r="AH8" s="12"/>
      <c r="AI8" s="12"/>
      <c r="AJ8" s="12"/>
      <c r="AK8" s="12"/>
      <c r="AL8" s="12"/>
      <c r="AM8" s="12"/>
      <c r="AN8" s="12"/>
      <c r="AO8" s="13"/>
      <c r="AP8" s="6"/>
      <c r="AQ8" s="115"/>
    </row>
    <row r="9" spans="1:43">
      <c r="A9" s="8"/>
      <c r="B9" s="6"/>
      <c r="C9" s="8"/>
      <c r="D9" s="6"/>
      <c r="E9" s="6"/>
      <c r="F9" s="6"/>
      <c r="G9" s="6"/>
      <c r="H9" s="6"/>
      <c r="I9" s="6"/>
      <c r="J9" s="6"/>
      <c r="K9" s="5"/>
      <c r="L9" s="6"/>
      <c r="M9" s="8"/>
      <c r="N9" s="6"/>
      <c r="O9" s="6"/>
      <c r="P9" s="6"/>
      <c r="Q9" s="6"/>
      <c r="R9" s="6"/>
      <c r="S9" s="6"/>
      <c r="T9" s="6"/>
      <c r="U9" s="5"/>
      <c r="V9" s="6"/>
      <c r="W9" s="8"/>
      <c r="X9" s="6"/>
      <c r="Y9" s="6"/>
      <c r="Z9" s="6"/>
      <c r="AA9" s="6"/>
      <c r="AB9" s="6"/>
      <c r="AC9" s="6"/>
      <c r="AD9" s="6"/>
      <c r="AE9" s="5"/>
      <c r="AF9" s="6"/>
      <c r="AG9" s="8"/>
      <c r="AH9" s="6"/>
      <c r="AI9" s="6"/>
      <c r="AJ9" s="6"/>
      <c r="AK9" s="6"/>
      <c r="AL9" s="6"/>
      <c r="AM9" s="6"/>
      <c r="AN9" s="6"/>
      <c r="AO9" s="5"/>
      <c r="AP9" s="6"/>
      <c r="AQ9" s="115"/>
    </row>
    <row r="10" spans="1:43">
      <c r="A10" s="8"/>
      <c r="B10" s="6"/>
      <c r="C10" s="8"/>
      <c r="D10" s="6"/>
      <c r="E10" s="6"/>
      <c r="F10" s="6"/>
      <c r="G10" s="6"/>
      <c r="H10" s="6"/>
      <c r="I10" s="6"/>
      <c r="J10" s="6"/>
      <c r="K10" s="5"/>
      <c r="L10" s="6"/>
      <c r="M10" s="8"/>
      <c r="N10" s="6"/>
      <c r="O10" s="6"/>
      <c r="P10" s="6"/>
      <c r="Q10" s="6"/>
      <c r="R10" s="6"/>
      <c r="S10" s="6"/>
      <c r="T10" s="6"/>
      <c r="U10" s="5"/>
      <c r="V10" s="6"/>
      <c r="W10" s="8"/>
      <c r="X10" s="6"/>
      <c r="Y10" s="6"/>
      <c r="Z10" s="6"/>
      <c r="AA10" s="6"/>
      <c r="AB10" s="6"/>
      <c r="AC10" s="6"/>
      <c r="AD10" s="6"/>
      <c r="AE10" s="5"/>
      <c r="AF10" s="6"/>
      <c r="AG10" s="8"/>
      <c r="AH10" s="6"/>
      <c r="AI10" s="6"/>
      <c r="AJ10" s="6"/>
      <c r="AK10" s="6"/>
      <c r="AL10" s="6"/>
      <c r="AM10" s="6"/>
      <c r="AN10" s="6"/>
      <c r="AO10" s="5"/>
      <c r="AP10" s="6"/>
      <c r="AQ10" s="115"/>
    </row>
    <row r="11" spans="1:43">
      <c r="A11" s="8"/>
      <c r="B11" s="6"/>
      <c r="C11" s="8"/>
      <c r="D11" s="6"/>
      <c r="E11" s="6"/>
      <c r="F11" s="6"/>
      <c r="G11" s="6"/>
      <c r="H11" s="6"/>
      <c r="I11" s="6"/>
      <c r="J11" s="6"/>
      <c r="K11" s="5"/>
      <c r="L11" s="6"/>
      <c r="M11" s="8"/>
      <c r="N11" s="6"/>
      <c r="O11" s="6"/>
      <c r="P11" s="6"/>
      <c r="Q11" s="6"/>
      <c r="R11" s="6"/>
      <c r="S11" s="6"/>
      <c r="T11" s="6"/>
      <c r="U11" s="5"/>
      <c r="V11" s="6"/>
      <c r="W11" s="8"/>
      <c r="X11" s="6"/>
      <c r="Y11" s="6"/>
      <c r="Z11" s="6"/>
      <c r="AA11" s="6"/>
      <c r="AB11" s="6"/>
      <c r="AC11" s="6"/>
      <c r="AD11" s="6"/>
      <c r="AE11" s="5"/>
      <c r="AF11" s="6"/>
      <c r="AG11" s="8"/>
      <c r="AH11" s="6"/>
      <c r="AI11" s="6"/>
      <c r="AJ11" s="6"/>
      <c r="AK11" s="6"/>
      <c r="AL11" s="6"/>
      <c r="AM11" s="6"/>
      <c r="AN11" s="6"/>
      <c r="AO11" s="5"/>
      <c r="AP11" s="6"/>
      <c r="AQ11" s="115"/>
    </row>
    <row r="12" spans="1:43">
      <c r="A12" s="8"/>
      <c r="B12" s="6"/>
      <c r="C12" s="8"/>
      <c r="D12" s="6"/>
      <c r="E12" s="6"/>
      <c r="F12" s="6"/>
      <c r="G12" s="6"/>
      <c r="H12" s="6"/>
      <c r="I12" s="6"/>
      <c r="J12" s="6"/>
      <c r="K12" s="5"/>
      <c r="L12" s="6"/>
      <c r="M12" s="8"/>
      <c r="N12" s="6"/>
      <c r="O12" s="6"/>
      <c r="P12" s="6"/>
      <c r="Q12" s="6"/>
      <c r="R12" s="6"/>
      <c r="S12" s="6"/>
      <c r="T12" s="6"/>
      <c r="U12" s="5"/>
      <c r="V12" s="6"/>
      <c r="W12" s="8"/>
      <c r="X12" s="6"/>
      <c r="Y12" s="6"/>
      <c r="Z12" s="6"/>
      <c r="AA12" s="6"/>
      <c r="AB12" s="6"/>
      <c r="AC12" s="6"/>
      <c r="AD12" s="6"/>
      <c r="AE12" s="5"/>
      <c r="AF12" s="6"/>
      <c r="AG12" s="8"/>
      <c r="AH12" s="6"/>
      <c r="AI12" s="6"/>
      <c r="AJ12" s="6"/>
      <c r="AK12" s="6"/>
      <c r="AL12" s="6"/>
      <c r="AM12" s="6"/>
      <c r="AN12" s="6"/>
      <c r="AO12" s="5"/>
      <c r="AP12" s="6"/>
      <c r="AQ12" s="115"/>
    </row>
    <row r="13" spans="1:43">
      <c r="A13" s="8"/>
      <c r="B13" s="6"/>
      <c r="C13" s="8"/>
      <c r="D13" s="6"/>
      <c r="E13" s="6"/>
      <c r="F13" s="6"/>
      <c r="G13" s="6"/>
      <c r="H13" s="6"/>
      <c r="I13" s="6"/>
      <c r="J13" s="6"/>
      <c r="K13" s="5"/>
      <c r="L13" s="6"/>
      <c r="M13" s="8"/>
      <c r="N13" s="6"/>
      <c r="O13" s="6"/>
      <c r="P13" s="6"/>
      <c r="Q13" s="6"/>
      <c r="R13" s="6"/>
      <c r="S13" s="6"/>
      <c r="T13" s="6"/>
      <c r="U13" s="5"/>
      <c r="V13" s="6"/>
      <c r="W13" s="8"/>
      <c r="X13" s="6"/>
      <c r="Y13" s="6"/>
      <c r="Z13" s="6"/>
      <c r="AA13" s="6"/>
      <c r="AB13" s="6"/>
      <c r="AC13" s="6"/>
      <c r="AD13" s="6"/>
      <c r="AE13" s="5"/>
      <c r="AF13" s="6"/>
      <c r="AG13" s="8"/>
      <c r="AH13" s="6"/>
      <c r="AI13" s="6"/>
      <c r="AJ13" s="6"/>
      <c r="AK13" s="6"/>
      <c r="AL13" s="6"/>
      <c r="AM13" s="6"/>
      <c r="AN13" s="6"/>
      <c r="AO13" s="5"/>
      <c r="AP13" s="6"/>
      <c r="AQ13" s="115"/>
    </row>
    <row r="14" spans="1:43">
      <c r="A14" s="8"/>
      <c r="B14" s="6"/>
      <c r="C14" s="8"/>
      <c r="D14" s="6"/>
      <c r="E14" s="6"/>
      <c r="F14" s="6"/>
      <c r="G14" s="6"/>
      <c r="H14" s="6"/>
      <c r="I14" s="6"/>
      <c r="J14" s="6"/>
      <c r="K14" s="5"/>
      <c r="L14" s="6"/>
      <c r="M14" s="8"/>
      <c r="N14" s="6"/>
      <c r="O14" s="6"/>
      <c r="P14" s="6"/>
      <c r="Q14" s="6"/>
      <c r="R14" s="6"/>
      <c r="S14" s="6"/>
      <c r="T14" s="6"/>
      <c r="U14" s="5"/>
      <c r="V14" s="6"/>
      <c r="W14" s="8"/>
      <c r="X14" s="6"/>
      <c r="Y14" s="6"/>
      <c r="Z14" s="6"/>
      <c r="AA14" s="6"/>
      <c r="AB14" s="6"/>
      <c r="AC14" s="6"/>
      <c r="AD14" s="6"/>
      <c r="AE14" s="5"/>
      <c r="AF14" s="6"/>
      <c r="AG14" s="8"/>
      <c r="AH14" s="6"/>
      <c r="AI14" s="6"/>
      <c r="AJ14" s="6"/>
      <c r="AK14" s="6"/>
      <c r="AL14" s="6"/>
      <c r="AM14" s="6"/>
      <c r="AN14" s="6"/>
      <c r="AO14" s="5"/>
      <c r="AP14" s="6"/>
      <c r="AQ14" s="115"/>
    </row>
    <row r="15" spans="1:43">
      <c r="A15" s="8"/>
      <c r="B15" s="6"/>
      <c r="C15" s="9"/>
      <c r="D15" s="7"/>
      <c r="E15" s="7"/>
      <c r="F15" s="7"/>
      <c r="G15" s="7"/>
      <c r="H15" s="7"/>
      <c r="I15" s="7"/>
      <c r="J15" s="7"/>
      <c r="K15" s="10"/>
      <c r="L15" s="6"/>
      <c r="M15" s="8"/>
      <c r="N15" s="6"/>
      <c r="O15" s="6"/>
      <c r="P15" s="6"/>
      <c r="Q15" s="6"/>
      <c r="R15" s="6"/>
      <c r="S15" s="6"/>
      <c r="T15" s="6"/>
      <c r="U15" s="5"/>
      <c r="V15" s="6"/>
      <c r="W15" s="9"/>
      <c r="X15" s="7"/>
      <c r="Y15" s="7"/>
      <c r="Z15" s="7"/>
      <c r="AA15" s="7"/>
      <c r="AB15" s="7"/>
      <c r="AC15" s="7"/>
      <c r="AD15" s="7"/>
      <c r="AE15" s="10"/>
      <c r="AF15" s="6"/>
      <c r="AG15" s="8"/>
      <c r="AH15" s="6"/>
      <c r="AI15" s="6"/>
      <c r="AJ15" s="6"/>
      <c r="AK15" s="6"/>
      <c r="AL15" s="6"/>
      <c r="AM15" s="6"/>
      <c r="AN15" s="6"/>
      <c r="AO15" s="5"/>
      <c r="AP15" s="6"/>
      <c r="AQ15" s="115"/>
    </row>
    <row r="16" spans="1:43" ht="16.899999999999999" customHeight="1">
      <c r="A16" s="8"/>
      <c r="B16" s="6"/>
      <c r="C16" s="369" t="s">
        <v>551</v>
      </c>
      <c r="D16" s="370"/>
      <c r="E16" s="370"/>
      <c r="F16" s="370"/>
      <c r="G16" s="370"/>
      <c r="H16" s="370"/>
      <c r="I16" s="370"/>
      <c r="J16" s="370"/>
      <c r="K16" s="371"/>
      <c r="L16" s="16"/>
      <c r="M16" s="369" t="s">
        <v>552</v>
      </c>
      <c r="N16" s="370"/>
      <c r="O16" s="370"/>
      <c r="P16" s="370"/>
      <c r="Q16" s="370"/>
      <c r="R16" s="370"/>
      <c r="S16" s="370"/>
      <c r="T16" s="370"/>
      <c r="U16" s="371"/>
      <c r="V16" s="6"/>
      <c r="W16" s="369" t="s">
        <v>553</v>
      </c>
      <c r="X16" s="370"/>
      <c r="Y16" s="370"/>
      <c r="Z16" s="370"/>
      <c r="AA16" s="370"/>
      <c r="AB16" s="370"/>
      <c r="AC16" s="370"/>
      <c r="AD16" s="370"/>
      <c r="AE16" s="371"/>
      <c r="AF16" s="16"/>
      <c r="AG16" s="369" t="s">
        <v>554</v>
      </c>
      <c r="AH16" s="370"/>
      <c r="AI16" s="370"/>
      <c r="AJ16" s="370"/>
      <c r="AK16" s="370"/>
      <c r="AL16" s="370"/>
      <c r="AM16" s="370"/>
      <c r="AN16" s="370"/>
      <c r="AO16" s="371"/>
      <c r="AP16" s="6"/>
      <c r="AQ16" s="115"/>
    </row>
    <row r="17" spans="1:43" ht="7.9" customHeight="1">
      <c r="A17" s="8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15"/>
    </row>
    <row r="18" spans="1:43" ht="7.9" customHeight="1">
      <c r="A18" s="8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115"/>
    </row>
    <row r="19" spans="1:43">
      <c r="A19" s="8"/>
      <c r="B19" s="6"/>
      <c r="C19" s="14"/>
      <c r="D19" s="12"/>
      <c r="E19" s="12"/>
      <c r="F19" s="12"/>
      <c r="G19" s="12"/>
      <c r="H19" s="12"/>
      <c r="I19" s="12"/>
      <c r="J19" s="12"/>
      <c r="K19" s="13"/>
      <c r="L19" s="6"/>
      <c r="M19" s="14"/>
      <c r="N19" s="12"/>
      <c r="O19" s="12"/>
      <c r="P19" s="12"/>
      <c r="Q19" s="12"/>
      <c r="R19" s="12"/>
      <c r="S19" s="12"/>
      <c r="T19" s="12"/>
      <c r="U19" s="15"/>
      <c r="V19" s="6"/>
      <c r="W19" s="14"/>
      <c r="X19" s="12"/>
      <c r="Y19" s="12"/>
      <c r="Z19" s="12"/>
      <c r="AA19" s="12"/>
      <c r="AB19" s="12"/>
      <c r="AC19" s="12"/>
      <c r="AD19" s="12"/>
      <c r="AE19" s="15"/>
      <c r="AF19" s="6"/>
      <c r="AG19" s="14"/>
      <c r="AH19" s="12"/>
      <c r="AI19" s="12"/>
      <c r="AJ19" s="12"/>
      <c r="AK19" s="12"/>
      <c r="AL19" s="12"/>
      <c r="AM19" s="12"/>
      <c r="AN19" s="12"/>
      <c r="AO19" s="15"/>
      <c r="AP19" s="6"/>
      <c r="AQ19" s="115"/>
    </row>
    <row r="20" spans="1:43">
      <c r="A20" s="8"/>
      <c r="B20" s="6"/>
      <c r="C20" s="8"/>
      <c r="D20" s="6"/>
      <c r="E20" s="6"/>
      <c r="F20" s="6"/>
      <c r="G20" s="6"/>
      <c r="H20" s="6"/>
      <c r="I20" s="6"/>
      <c r="J20" s="6"/>
      <c r="K20" s="5"/>
      <c r="L20" s="6"/>
      <c r="M20" s="8"/>
      <c r="N20" s="6"/>
      <c r="O20" s="6"/>
      <c r="P20" s="6"/>
      <c r="Q20" s="6"/>
      <c r="R20" s="6"/>
      <c r="S20" s="6"/>
      <c r="T20" s="6"/>
      <c r="U20" s="5"/>
      <c r="V20" s="6"/>
      <c r="W20" s="8"/>
      <c r="X20" s="6"/>
      <c r="Y20" s="6"/>
      <c r="Z20" s="6"/>
      <c r="AA20" s="6"/>
      <c r="AB20" s="6"/>
      <c r="AC20" s="6"/>
      <c r="AD20" s="6"/>
      <c r="AE20" s="5"/>
      <c r="AF20" s="6"/>
      <c r="AG20" s="8"/>
      <c r="AH20" s="6"/>
      <c r="AI20" s="6"/>
      <c r="AJ20" s="6"/>
      <c r="AK20" s="6"/>
      <c r="AL20" s="6"/>
      <c r="AM20" s="6"/>
      <c r="AN20" s="6"/>
      <c r="AO20" s="5"/>
      <c r="AP20" s="6"/>
      <c r="AQ20" s="115"/>
    </row>
    <row r="21" spans="1:43">
      <c r="A21" s="8"/>
      <c r="B21" s="6"/>
      <c r="C21" s="8"/>
      <c r="D21" s="6"/>
      <c r="E21" s="6"/>
      <c r="F21" s="6"/>
      <c r="G21" s="6"/>
      <c r="H21" s="6"/>
      <c r="I21" s="6"/>
      <c r="J21" s="6"/>
      <c r="K21" s="5"/>
      <c r="L21" s="6"/>
      <c r="M21" s="8"/>
      <c r="N21" s="6"/>
      <c r="O21" s="6"/>
      <c r="P21" s="6"/>
      <c r="Q21" s="6"/>
      <c r="R21" s="6"/>
      <c r="S21" s="6"/>
      <c r="T21" s="6"/>
      <c r="U21" s="5"/>
      <c r="V21" s="6"/>
      <c r="W21" s="8"/>
      <c r="X21" s="6"/>
      <c r="Y21" s="6"/>
      <c r="Z21" s="6"/>
      <c r="AA21" s="6"/>
      <c r="AB21" s="6"/>
      <c r="AC21" s="6"/>
      <c r="AD21" s="6"/>
      <c r="AE21" s="5"/>
      <c r="AF21" s="6"/>
      <c r="AG21" s="8"/>
      <c r="AH21" s="6"/>
      <c r="AI21" s="6"/>
      <c r="AJ21" s="6"/>
      <c r="AK21" s="6"/>
      <c r="AL21" s="6"/>
      <c r="AM21" s="6"/>
      <c r="AN21" s="6"/>
      <c r="AO21" s="5"/>
      <c r="AP21" s="6"/>
      <c r="AQ21" s="115"/>
    </row>
    <row r="22" spans="1:43">
      <c r="A22" s="8"/>
      <c r="B22" s="6"/>
      <c r="C22" s="8"/>
      <c r="D22" s="6"/>
      <c r="E22" s="6"/>
      <c r="F22" s="6"/>
      <c r="G22" s="6"/>
      <c r="H22" s="6"/>
      <c r="I22" s="6"/>
      <c r="J22" s="6"/>
      <c r="K22" s="5"/>
      <c r="L22" s="6"/>
      <c r="M22" s="8"/>
      <c r="N22" s="6"/>
      <c r="O22" s="6"/>
      <c r="P22" s="6"/>
      <c r="Q22" s="6"/>
      <c r="R22" s="6"/>
      <c r="S22" s="6"/>
      <c r="T22" s="6"/>
      <c r="U22" s="5"/>
      <c r="V22" s="6"/>
      <c r="W22" s="8"/>
      <c r="X22" s="6"/>
      <c r="Y22" s="6"/>
      <c r="Z22" s="6"/>
      <c r="AA22" s="6"/>
      <c r="AB22" s="6"/>
      <c r="AC22" s="6"/>
      <c r="AD22" s="6"/>
      <c r="AE22" s="5"/>
      <c r="AF22" s="6"/>
      <c r="AG22" s="8"/>
      <c r="AH22" s="6"/>
      <c r="AI22" s="6"/>
      <c r="AJ22" s="6"/>
      <c r="AK22" s="6"/>
      <c r="AL22" s="6"/>
      <c r="AM22" s="6"/>
      <c r="AN22" s="6"/>
      <c r="AO22" s="5"/>
      <c r="AP22" s="6"/>
      <c r="AQ22" s="115"/>
    </row>
    <row r="23" spans="1:43">
      <c r="A23" s="8"/>
      <c r="B23" s="6"/>
      <c r="C23" s="8"/>
      <c r="D23" s="6"/>
      <c r="E23" s="6"/>
      <c r="F23" s="6"/>
      <c r="G23" s="6"/>
      <c r="H23" s="6"/>
      <c r="I23" s="6"/>
      <c r="J23" s="6"/>
      <c r="K23" s="5"/>
      <c r="L23" s="6"/>
      <c r="M23" s="8"/>
      <c r="N23" s="6"/>
      <c r="O23" s="6"/>
      <c r="P23" s="6"/>
      <c r="Q23" s="6"/>
      <c r="R23" s="6"/>
      <c r="S23" s="6"/>
      <c r="T23" s="6"/>
      <c r="U23" s="5"/>
      <c r="V23" s="6"/>
      <c r="W23" s="8"/>
      <c r="X23" s="6"/>
      <c r="Y23" s="6"/>
      <c r="Z23" s="6"/>
      <c r="AA23" s="6"/>
      <c r="AB23" s="6"/>
      <c r="AC23" s="6"/>
      <c r="AD23" s="6"/>
      <c r="AE23" s="5"/>
      <c r="AF23" s="6"/>
      <c r="AG23" s="8"/>
      <c r="AH23" s="6"/>
      <c r="AI23" s="6"/>
      <c r="AJ23" s="6"/>
      <c r="AK23" s="6"/>
      <c r="AL23" s="6"/>
      <c r="AM23" s="6"/>
      <c r="AN23" s="6"/>
      <c r="AO23" s="5"/>
      <c r="AP23" s="6"/>
      <c r="AQ23" s="115"/>
    </row>
    <row r="24" spans="1:43">
      <c r="A24" s="8"/>
      <c r="B24" s="6"/>
      <c r="C24" s="8"/>
      <c r="D24" s="6"/>
      <c r="E24" s="6"/>
      <c r="F24" s="6"/>
      <c r="G24" s="6"/>
      <c r="H24" s="6"/>
      <c r="I24" s="6"/>
      <c r="J24" s="6"/>
      <c r="K24" s="5"/>
      <c r="L24" s="6"/>
      <c r="M24" s="8"/>
      <c r="N24" s="6"/>
      <c r="O24" s="6"/>
      <c r="P24" s="6"/>
      <c r="Q24" s="6"/>
      <c r="R24" s="6"/>
      <c r="S24" s="6"/>
      <c r="T24" s="6"/>
      <c r="U24" s="5"/>
      <c r="V24" s="6"/>
      <c r="W24" s="8"/>
      <c r="X24" s="6"/>
      <c r="Y24" s="6"/>
      <c r="Z24" s="6"/>
      <c r="AA24" s="6"/>
      <c r="AB24" s="6"/>
      <c r="AC24" s="6"/>
      <c r="AD24" s="6"/>
      <c r="AE24" s="5"/>
      <c r="AF24" s="6"/>
      <c r="AG24" s="8"/>
      <c r="AH24" s="6"/>
      <c r="AI24" s="6"/>
      <c r="AJ24" s="6"/>
      <c r="AK24" s="6"/>
      <c r="AL24" s="6"/>
      <c r="AM24" s="6"/>
      <c r="AN24" s="6"/>
      <c r="AO24" s="5"/>
      <c r="AP24" s="6"/>
      <c r="AQ24" s="115"/>
    </row>
    <row r="25" spans="1:43">
      <c r="A25" s="8"/>
      <c r="B25" s="6"/>
      <c r="C25" s="8"/>
      <c r="D25" s="6"/>
      <c r="E25" s="6"/>
      <c r="F25" s="6"/>
      <c r="G25" s="6"/>
      <c r="H25" s="6"/>
      <c r="I25" s="6"/>
      <c r="J25" s="6"/>
      <c r="K25" s="5"/>
      <c r="L25" s="6"/>
      <c r="M25" s="8"/>
      <c r="N25" s="6"/>
      <c r="O25" s="6"/>
      <c r="P25" s="6"/>
      <c r="Q25" s="6"/>
      <c r="R25" s="6"/>
      <c r="S25" s="6"/>
      <c r="T25" s="6"/>
      <c r="U25" s="5"/>
      <c r="V25" s="6"/>
      <c r="W25" s="8"/>
      <c r="X25" s="6"/>
      <c r="Y25" s="6"/>
      <c r="Z25" s="6"/>
      <c r="AA25" s="6"/>
      <c r="AB25" s="6"/>
      <c r="AC25" s="6"/>
      <c r="AD25" s="6"/>
      <c r="AE25" s="5"/>
      <c r="AF25" s="6"/>
      <c r="AG25" s="8"/>
      <c r="AH25" s="6"/>
      <c r="AI25" s="6"/>
      <c r="AJ25" s="6"/>
      <c r="AK25" s="6"/>
      <c r="AL25" s="6"/>
      <c r="AM25" s="6"/>
      <c r="AN25" s="6"/>
      <c r="AO25" s="5"/>
      <c r="AP25" s="6"/>
      <c r="AQ25" s="115"/>
    </row>
    <row r="26" spans="1:43">
      <c r="A26" s="8"/>
      <c r="B26" s="6"/>
      <c r="C26" s="8"/>
      <c r="D26" s="6"/>
      <c r="E26" s="6"/>
      <c r="F26" s="6"/>
      <c r="G26" s="6"/>
      <c r="H26" s="6"/>
      <c r="I26" s="6"/>
      <c r="J26" s="6"/>
      <c r="K26" s="5"/>
      <c r="L26" s="6"/>
      <c r="M26" s="9"/>
      <c r="N26" s="7"/>
      <c r="O26" s="7"/>
      <c r="P26" s="7"/>
      <c r="Q26" s="7"/>
      <c r="R26" s="7"/>
      <c r="S26" s="7"/>
      <c r="T26" s="7"/>
      <c r="U26" s="10"/>
      <c r="V26" s="6"/>
      <c r="W26" s="9"/>
      <c r="X26" s="7"/>
      <c r="Y26" s="7"/>
      <c r="Z26" s="7"/>
      <c r="AA26" s="7"/>
      <c r="AB26" s="7"/>
      <c r="AC26" s="7"/>
      <c r="AD26" s="7"/>
      <c r="AE26" s="10"/>
      <c r="AF26" s="6"/>
      <c r="AG26" s="9"/>
      <c r="AH26" s="7"/>
      <c r="AI26" s="7"/>
      <c r="AJ26" s="7"/>
      <c r="AK26" s="7"/>
      <c r="AL26" s="7"/>
      <c r="AM26" s="7"/>
      <c r="AN26" s="7"/>
      <c r="AO26" s="10"/>
      <c r="AP26" s="6"/>
      <c r="AQ26" s="115"/>
    </row>
    <row r="27" spans="1:43" ht="16.899999999999999" customHeight="1">
      <c r="A27" s="8"/>
      <c r="B27" s="6"/>
      <c r="C27" s="373" t="s">
        <v>558</v>
      </c>
      <c r="D27" s="373"/>
      <c r="E27" s="373"/>
      <c r="F27" s="373"/>
      <c r="G27" s="373"/>
      <c r="H27" s="373"/>
      <c r="I27" s="373"/>
      <c r="J27" s="373"/>
      <c r="K27" s="373"/>
      <c r="L27" s="16"/>
      <c r="M27" s="369" t="s">
        <v>556</v>
      </c>
      <c r="N27" s="370"/>
      <c r="O27" s="370"/>
      <c r="P27" s="370"/>
      <c r="Q27" s="370"/>
      <c r="R27" s="370"/>
      <c r="S27" s="370"/>
      <c r="T27" s="370"/>
      <c r="U27" s="371"/>
      <c r="V27" s="16"/>
      <c r="W27" s="369" t="s">
        <v>1089</v>
      </c>
      <c r="X27" s="370"/>
      <c r="Y27" s="370"/>
      <c r="Z27" s="370"/>
      <c r="AA27" s="370"/>
      <c r="AB27" s="370"/>
      <c r="AC27" s="370"/>
      <c r="AD27" s="370"/>
      <c r="AE27" s="371"/>
      <c r="AF27" s="16"/>
      <c r="AG27" s="369" t="s">
        <v>1145</v>
      </c>
      <c r="AH27" s="370"/>
      <c r="AI27" s="370"/>
      <c r="AJ27" s="370"/>
      <c r="AK27" s="370"/>
      <c r="AL27" s="370"/>
      <c r="AM27" s="370"/>
      <c r="AN27" s="370"/>
      <c r="AO27" s="371"/>
      <c r="AP27" s="16"/>
      <c r="AQ27" s="115"/>
    </row>
    <row r="28" spans="1:43">
      <c r="A28" s="8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15"/>
    </row>
    <row r="29" spans="1:43" ht="15.75">
      <c r="A29" s="8"/>
      <c r="B29" s="6"/>
      <c r="C29" s="190" t="s">
        <v>8</v>
      </c>
      <c r="D29" s="74" t="s">
        <v>9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115"/>
    </row>
    <row r="30" spans="1:43">
      <c r="A30" s="8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115"/>
    </row>
    <row r="31" spans="1:43">
      <c r="A31" s="8"/>
      <c r="B31" s="6"/>
      <c r="C31" s="14"/>
      <c r="D31" s="12"/>
      <c r="E31" s="12"/>
      <c r="F31" s="12"/>
      <c r="G31" s="12"/>
      <c r="H31" s="12"/>
      <c r="I31" s="12"/>
      <c r="J31" s="12"/>
      <c r="K31" s="13"/>
      <c r="L31" s="6"/>
      <c r="M31" s="14"/>
      <c r="N31" s="12"/>
      <c r="O31" s="12"/>
      <c r="P31" s="12"/>
      <c r="Q31" s="12"/>
      <c r="R31" s="12"/>
      <c r="S31" s="12"/>
      <c r="T31" s="12"/>
      <c r="U31" s="13"/>
      <c r="V31" s="6"/>
      <c r="W31" s="14"/>
      <c r="X31" s="12"/>
      <c r="Y31" s="12"/>
      <c r="Z31" s="12"/>
      <c r="AA31" s="12"/>
      <c r="AB31" s="12"/>
      <c r="AC31" s="12"/>
      <c r="AD31" s="12"/>
      <c r="AE31" s="15"/>
      <c r="AF31" s="6"/>
      <c r="AG31" s="14"/>
      <c r="AH31" s="12"/>
      <c r="AI31" s="12"/>
      <c r="AJ31" s="12"/>
      <c r="AK31" s="12"/>
      <c r="AL31" s="12"/>
      <c r="AM31" s="12"/>
      <c r="AN31" s="12"/>
      <c r="AO31" s="13"/>
      <c r="AP31" s="6"/>
      <c r="AQ31" s="115"/>
    </row>
    <row r="32" spans="1:43">
      <c r="A32" s="8"/>
      <c r="B32" s="6"/>
      <c r="C32" s="8"/>
      <c r="D32" s="6"/>
      <c r="E32" s="6"/>
      <c r="F32" s="6"/>
      <c r="G32" s="6"/>
      <c r="H32" s="6"/>
      <c r="I32" s="6"/>
      <c r="J32" s="6"/>
      <c r="K32" s="5"/>
      <c r="L32" s="6"/>
      <c r="M32" s="8"/>
      <c r="N32" s="6"/>
      <c r="O32" s="6"/>
      <c r="P32" s="6"/>
      <c r="Q32" s="6"/>
      <c r="R32" s="6"/>
      <c r="S32" s="6"/>
      <c r="T32" s="6"/>
      <c r="U32" s="5"/>
      <c r="V32" s="6"/>
      <c r="W32" s="8"/>
      <c r="X32" s="6"/>
      <c r="Y32" s="6"/>
      <c r="Z32" s="6"/>
      <c r="AA32" s="6"/>
      <c r="AB32" s="6"/>
      <c r="AC32" s="6"/>
      <c r="AD32" s="6"/>
      <c r="AE32" s="5"/>
      <c r="AF32" s="6"/>
      <c r="AG32" s="8"/>
      <c r="AH32" s="6"/>
      <c r="AI32" s="6"/>
      <c r="AJ32" s="6"/>
      <c r="AK32" s="6"/>
      <c r="AL32" s="6"/>
      <c r="AM32" s="6"/>
      <c r="AN32" s="6"/>
      <c r="AO32" s="5"/>
      <c r="AP32" s="6"/>
      <c r="AQ32" s="115"/>
    </row>
    <row r="33" spans="1:43">
      <c r="A33" s="8"/>
      <c r="B33" s="6"/>
      <c r="C33" s="8"/>
      <c r="D33" s="6"/>
      <c r="E33" s="6"/>
      <c r="F33" s="6"/>
      <c r="G33" s="6"/>
      <c r="H33" s="6"/>
      <c r="I33" s="6"/>
      <c r="J33" s="6"/>
      <c r="K33" s="5"/>
      <c r="L33" s="6"/>
      <c r="M33" s="8"/>
      <c r="N33" s="6"/>
      <c r="O33" s="6"/>
      <c r="P33" s="6"/>
      <c r="Q33" s="6"/>
      <c r="R33" s="6"/>
      <c r="S33" s="6"/>
      <c r="T33" s="6"/>
      <c r="U33" s="5"/>
      <c r="V33" s="6"/>
      <c r="W33" s="8"/>
      <c r="X33" s="6"/>
      <c r="Y33" s="6"/>
      <c r="Z33" s="6"/>
      <c r="AA33" s="6"/>
      <c r="AB33" s="6"/>
      <c r="AC33" s="6"/>
      <c r="AD33" s="6"/>
      <c r="AE33" s="5"/>
      <c r="AF33" s="6"/>
      <c r="AG33" s="8"/>
      <c r="AH33" s="6"/>
      <c r="AI33" s="6"/>
      <c r="AJ33" s="6"/>
      <c r="AK33" s="6"/>
      <c r="AL33" s="6"/>
      <c r="AM33" s="6"/>
      <c r="AN33" s="6"/>
      <c r="AO33" s="5"/>
      <c r="AP33" s="6"/>
      <c r="AQ33" s="115"/>
    </row>
    <row r="34" spans="1:43">
      <c r="A34" s="8"/>
      <c r="B34" s="6"/>
      <c r="C34" s="8"/>
      <c r="D34" s="6"/>
      <c r="E34" s="6"/>
      <c r="F34" s="6"/>
      <c r="G34" s="6"/>
      <c r="H34" s="6"/>
      <c r="I34" s="6"/>
      <c r="J34" s="6"/>
      <c r="K34" s="5"/>
      <c r="L34" s="6"/>
      <c r="M34" s="8"/>
      <c r="N34" s="6"/>
      <c r="O34" s="6"/>
      <c r="P34" s="6"/>
      <c r="Q34" s="6"/>
      <c r="R34" s="6"/>
      <c r="S34" s="6"/>
      <c r="T34" s="6"/>
      <c r="U34" s="5"/>
      <c r="V34" s="6"/>
      <c r="W34" s="8"/>
      <c r="X34" s="6"/>
      <c r="Y34" s="6"/>
      <c r="Z34" s="6"/>
      <c r="AA34" s="6"/>
      <c r="AB34" s="6"/>
      <c r="AC34" s="6"/>
      <c r="AD34" s="6"/>
      <c r="AE34" s="5"/>
      <c r="AF34" s="6"/>
      <c r="AG34" s="8"/>
      <c r="AH34" s="6"/>
      <c r="AI34" s="6"/>
      <c r="AJ34" s="6"/>
      <c r="AK34" s="6"/>
      <c r="AL34" s="6"/>
      <c r="AM34" s="6"/>
      <c r="AN34" s="6"/>
      <c r="AO34" s="5"/>
      <c r="AP34" s="6"/>
      <c r="AQ34" s="115"/>
    </row>
    <row r="35" spans="1:43">
      <c r="A35" s="8"/>
      <c r="B35" s="6"/>
      <c r="C35" s="8"/>
      <c r="D35" s="6"/>
      <c r="E35" s="6"/>
      <c r="F35" s="6"/>
      <c r="G35" s="6"/>
      <c r="H35" s="6"/>
      <c r="I35" s="6"/>
      <c r="J35" s="6"/>
      <c r="K35" s="5"/>
      <c r="L35" s="6"/>
      <c r="M35" s="8"/>
      <c r="N35" s="6"/>
      <c r="O35" s="6"/>
      <c r="P35" s="6"/>
      <c r="Q35" s="6"/>
      <c r="R35" s="6"/>
      <c r="S35" s="6"/>
      <c r="T35" s="6"/>
      <c r="U35" s="5"/>
      <c r="V35" s="6"/>
      <c r="W35" s="8"/>
      <c r="X35" s="6"/>
      <c r="Y35" s="6"/>
      <c r="Z35" s="6"/>
      <c r="AA35" s="6"/>
      <c r="AB35" s="6"/>
      <c r="AC35" s="6"/>
      <c r="AD35" s="6"/>
      <c r="AE35" s="5"/>
      <c r="AF35" s="6"/>
      <c r="AG35" s="8"/>
      <c r="AH35" s="6"/>
      <c r="AI35" s="6"/>
      <c r="AJ35" s="6"/>
      <c r="AK35" s="6"/>
      <c r="AL35" s="6"/>
      <c r="AM35" s="6"/>
      <c r="AN35" s="6"/>
      <c r="AO35" s="5"/>
      <c r="AP35" s="6"/>
      <c r="AQ35" s="115"/>
    </row>
    <row r="36" spans="1:43">
      <c r="A36" s="8"/>
      <c r="B36" s="6"/>
      <c r="C36" s="8"/>
      <c r="D36" s="6"/>
      <c r="E36" s="6"/>
      <c r="F36" s="6"/>
      <c r="G36" s="6"/>
      <c r="H36" s="6"/>
      <c r="I36" s="6"/>
      <c r="J36" s="6"/>
      <c r="K36" s="5"/>
      <c r="L36" s="6"/>
      <c r="M36" s="8"/>
      <c r="N36" s="6"/>
      <c r="O36" s="6"/>
      <c r="P36" s="6"/>
      <c r="Q36" s="6"/>
      <c r="R36" s="6"/>
      <c r="S36" s="6"/>
      <c r="T36" s="6"/>
      <c r="U36" s="5"/>
      <c r="V36" s="6"/>
      <c r="W36" s="8"/>
      <c r="X36" s="6"/>
      <c r="Y36" s="6"/>
      <c r="Z36" s="6"/>
      <c r="AA36" s="6"/>
      <c r="AB36" s="6"/>
      <c r="AC36" s="6"/>
      <c r="AD36" s="6"/>
      <c r="AE36" s="5"/>
      <c r="AF36" s="6"/>
      <c r="AG36" s="8"/>
      <c r="AH36" s="6"/>
      <c r="AI36" s="6"/>
      <c r="AJ36" s="6"/>
      <c r="AK36" s="6"/>
      <c r="AL36" s="6"/>
      <c r="AM36" s="6"/>
      <c r="AN36" s="6"/>
      <c r="AO36" s="5"/>
      <c r="AP36" s="6"/>
      <c r="AQ36" s="115"/>
    </row>
    <row r="37" spans="1:43">
      <c r="A37" s="8"/>
      <c r="B37" s="6"/>
      <c r="C37" s="8"/>
      <c r="D37" s="6"/>
      <c r="E37" s="6"/>
      <c r="F37" s="6"/>
      <c r="G37" s="6"/>
      <c r="H37" s="6"/>
      <c r="I37" s="6"/>
      <c r="J37" s="6"/>
      <c r="K37" s="5"/>
      <c r="L37" s="6"/>
      <c r="M37" s="8"/>
      <c r="N37" s="6"/>
      <c r="O37" s="6"/>
      <c r="P37" s="6"/>
      <c r="Q37" s="6"/>
      <c r="R37" s="6"/>
      <c r="S37" s="6"/>
      <c r="T37" s="6"/>
      <c r="U37" s="5"/>
      <c r="V37" s="6"/>
      <c r="W37" s="8"/>
      <c r="X37" s="6"/>
      <c r="Y37" s="6"/>
      <c r="Z37" s="6"/>
      <c r="AA37" s="6"/>
      <c r="AB37" s="6"/>
      <c r="AC37" s="6"/>
      <c r="AD37" s="6"/>
      <c r="AE37" s="5"/>
      <c r="AF37" s="6"/>
      <c r="AG37" s="8"/>
      <c r="AH37" s="6"/>
      <c r="AI37" s="6"/>
      <c r="AJ37" s="6"/>
      <c r="AK37" s="6"/>
      <c r="AL37" s="6"/>
      <c r="AM37" s="6"/>
      <c r="AN37" s="6"/>
      <c r="AO37" s="5"/>
      <c r="AP37" s="6"/>
      <c r="AQ37" s="115"/>
    </row>
    <row r="38" spans="1:43">
      <c r="A38" s="192"/>
      <c r="B38" s="6"/>
      <c r="C38" s="8"/>
      <c r="D38" s="6"/>
      <c r="E38" s="6"/>
      <c r="F38" s="6"/>
      <c r="G38" s="6"/>
      <c r="H38" s="6"/>
      <c r="I38" s="6"/>
      <c r="J38" s="6"/>
      <c r="K38" s="5"/>
      <c r="L38" s="6"/>
      <c r="M38" s="8"/>
      <c r="N38" s="6"/>
      <c r="O38" s="6"/>
      <c r="P38" s="6"/>
      <c r="Q38" s="6"/>
      <c r="R38" s="6"/>
      <c r="S38" s="6"/>
      <c r="T38" s="6"/>
      <c r="U38" s="5"/>
      <c r="V38" s="6"/>
      <c r="W38" s="8"/>
      <c r="X38" s="6"/>
      <c r="Y38" s="6"/>
      <c r="Z38" s="6"/>
      <c r="AA38" s="6"/>
      <c r="AB38" s="6"/>
      <c r="AC38" s="6"/>
      <c r="AD38" s="6"/>
      <c r="AE38" s="5"/>
      <c r="AF38" s="6"/>
      <c r="AG38" s="8"/>
      <c r="AH38" s="6"/>
      <c r="AI38" s="6"/>
      <c r="AJ38" s="6"/>
      <c r="AK38" s="6"/>
      <c r="AL38" s="6"/>
      <c r="AM38" s="6"/>
      <c r="AN38" s="6"/>
      <c r="AO38" s="5"/>
      <c r="AP38" s="6"/>
      <c r="AQ38" s="115"/>
    </row>
    <row r="39" spans="1:43" ht="16.899999999999999" customHeight="1">
      <c r="A39" s="8"/>
      <c r="B39" s="6"/>
      <c r="C39" s="369" t="s">
        <v>552</v>
      </c>
      <c r="D39" s="370"/>
      <c r="E39" s="370"/>
      <c r="F39" s="370"/>
      <c r="G39" s="370"/>
      <c r="H39" s="370"/>
      <c r="I39" s="370"/>
      <c r="J39" s="370"/>
      <c r="K39" s="371"/>
      <c r="L39" s="16"/>
      <c r="M39" s="373" t="s">
        <v>668</v>
      </c>
      <c r="N39" s="373"/>
      <c r="O39" s="373"/>
      <c r="P39" s="373"/>
      <c r="Q39" s="373"/>
      <c r="R39" s="373"/>
      <c r="S39" s="373"/>
      <c r="T39" s="373"/>
      <c r="U39" s="373"/>
      <c r="V39" s="16"/>
      <c r="W39" s="369" t="s">
        <v>555</v>
      </c>
      <c r="X39" s="370"/>
      <c r="Y39" s="370"/>
      <c r="Z39" s="370"/>
      <c r="AA39" s="370"/>
      <c r="AB39" s="370"/>
      <c r="AC39" s="370"/>
      <c r="AD39" s="370"/>
      <c r="AE39" s="371"/>
      <c r="AF39" s="6"/>
      <c r="AG39" s="369" t="s">
        <v>557</v>
      </c>
      <c r="AH39" s="370"/>
      <c r="AI39" s="370"/>
      <c r="AJ39" s="370"/>
      <c r="AK39" s="370"/>
      <c r="AL39" s="370"/>
      <c r="AM39" s="370"/>
      <c r="AN39" s="370"/>
      <c r="AO39" s="371"/>
      <c r="AP39" s="6"/>
      <c r="AQ39" s="115"/>
    </row>
    <row r="40" spans="1:43">
      <c r="A40" s="8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115"/>
    </row>
    <row r="41" spans="1:43">
      <c r="A41" s="8"/>
      <c r="B41" s="6"/>
      <c r="C41" s="14"/>
      <c r="D41" s="12"/>
      <c r="E41" s="12"/>
      <c r="F41" s="12"/>
      <c r="G41" s="12"/>
      <c r="H41" s="12"/>
      <c r="I41" s="12"/>
      <c r="J41" s="12"/>
      <c r="K41" s="13"/>
      <c r="L41" s="6"/>
      <c r="M41" s="72"/>
      <c r="N41" s="72"/>
      <c r="O41" s="72"/>
      <c r="P41" s="72"/>
      <c r="Q41" s="72"/>
      <c r="R41" s="72"/>
      <c r="S41" s="72"/>
      <c r="T41" s="72"/>
      <c r="U41" s="72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115"/>
    </row>
    <row r="42" spans="1:43">
      <c r="A42" s="8"/>
      <c r="B42" s="6"/>
      <c r="C42" s="8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115"/>
    </row>
    <row r="43" spans="1:43">
      <c r="A43" s="8"/>
      <c r="B43" s="6"/>
      <c r="C43" s="8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115"/>
    </row>
    <row r="44" spans="1:43">
      <c r="A44" s="8"/>
      <c r="B44" s="6"/>
      <c r="C44" s="8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115"/>
    </row>
    <row r="45" spans="1:43">
      <c r="A45" s="8"/>
      <c r="B45" s="6"/>
      <c r="C45" s="8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115"/>
    </row>
    <row r="46" spans="1:43">
      <c r="A46" s="8"/>
      <c r="B46" s="6"/>
      <c r="C46" s="8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115"/>
    </row>
    <row r="47" spans="1:43">
      <c r="A47" s="8"/>
      <c r="B47" s="6"/>
      <c r="C47" s="8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115"/>
    </row>
    <row r="48" spans="1:43">
      <c r="A48" s="8"/>
      <c r="B48" s="6"/>
      <c r="C48" s="8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115"/>
    </row>
    <row r="49" spans="1:43">
      <c r="A49" s="8"/>
      <c r="B49" s="6"/>
      <c r="C49" s="373" t="s">
        <v>669</v>
      </c>
      <c r="D49" s="373"/>
      <c r="E49" s="373"/>
      <c r="F49" s="373"/>
      <c r="G49" s="373"/>
      <c r="H49" s="373"/>
      <c r="I49" s="373"/>
      <c r="J49" s="373"/>
      <c r="K49" s="373"/>
      <c r="L49" s="6"/>
      <c r="M49" s="169"/>
      <c r="N49" s="169"/>
      <c r="O49" s="169"/>
      <c r="P49" s="169"/>
      <c r="Q49" s="169"/>
      <c r="R49" s="169"/>
      <c r="S49" s="169"/>
      <c r="T49" s="169"/>
      <c r="U49" s="169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115"/>
    </row>
    <row r="50" spans="1:43">
      <c r="A50" s="198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99"/>
    </row>
    <row r="51" spans="1:43">
      <c r="A51" s="372"/>
      <c r="B51" s="372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  <c r="P51" s="372"/>
      <c r="Q51" s="372"/>
      <c r="R51" s="372"/>
      <c r="S51" s="372"/>
      <c r="T51" s="372"/>
      <c r="U51" s="372"/>
      <c r="V51" s="372"/>
      <c r="W51" s="372"/>
      <c r="X51" s="372"/>
      <c r="Y51" s="372"/>
      <c r="Z51" s="372"/>
      <c r="AA51" s="372"/>
      <c r="AB51" s="372"/>
      <c r="AC51" s="372"/>
      <c r="AD51" s="372"/>
      <c r="AE51" s="372"/>
      <c r="AF51" s="372"/>
      <c r="AG51" s="372"/>
      <c r="AH51" s="372"/>
      <c r="AI51" s="372"/>
      <c r="AJ51" s="372"/>
      <c r="AK51" s="372"/>
      <c r="AL51" s="372"/>
      <c r="AM51" s="372"/>
      <c r="AN51" s="372"/>
      <c r="AO51" s="372"/>
      <c r="AP51" s="372"/>
      <c r="AQ51" s="372"/>
    </row>
    <row r="52" spans="1:43" s="1" customFormat="1"/>
    <row r="53" spans="1:43" s="1" customFormat="1"/>
    <row r="54" spans="1:43" s="1" customFormat="1"/>
    <row r="55" spans="1:43" s="1" customFormat="1"/>
    <row r="56" spans="1:43" s="1" customFormat="1"/>
    <row r="57" spans="1:43" s="1" customFormat="1"/>
    <row r="58" spans="1:43" s="1" customFormat="1"/>
    <row r="59" spans="1:43" s="1" customFormat="1"/>
    <row r="60" spans="1:43" s="1" customFormat="1"/>
    <row r="61" spans="1:43" s="1" customFormat="1"/>
    <row r="62" spans="1:43" s="1" customFormat="1"/>
    <row r="63" spans="1:43" s="1" customFormat="1"/>
    <row r="64" spans="1:43" s="1" customFormat="1"/>
    <row r="65" s="1" customFormat="1"/>
    <row r="66" s="1" customFormat="1"/>
    <row r="67" s="1" customFormat="1"/>
    <row r="68" s="1" customFormat="1"/>
  </sheetData>
  <mergeCells count="16">
    <mergeCell ref="A4:AQ4"/>
    <mergeCell ref="M27:U27"/>
    <mergeCell ref="W27:AE27"/>
    <mergeCell ref="B1:Q2"/>
    <mergeCell ref="C27:K27"/>
    <mergeCell ref="M16:U16"/>
    <mergeCell ref="AG27:AO27"/>
    <mergeCell ref="C16:K16"/>
    <mergeCell ref="W16:AE16"/>
    <mergeCell ref="AG16:AO16"/>
    <mergeCell ref="AG39:AO39"/>
    <mergeCell ref="A51:AQ51"/>
    <mergeCell ref="C39:K39"/>
    <mergeCell ref="M39:U39"/>
    <mergeCell ref="W39:AE39"/>
    <mergeCell ref="C49:K49"/>
  </mergeCells>
  <hyperlinks>
    <hyperlink ref="C16:K16" location="В2.Белинда!A1" display="&gt; В2.Белинда"/>
    <hyperlink ref="W16:AE16" location="В5.Титаниум!A1" display="&gt; В5.Титаниум"/>
    <hyperlink ref="W27:AD27" location="'В25.Жасмин (Встроен. хол.)'!A1" display="&gt;В55. Женева-1"/>
    <hyperlink ref="W39:AE39" location="'В21.Диона (Вынос.хол.)'!Заголовки_для_печати" display="&gt; В21.Диона"/>
    <hyperlink ref="M39:U39" location="'В5.Титаниум (Вынос.хол.)'!Заголовки_для_печати" display="&gt; В5.Титаниум (вынос)"/>
    <hyperlink ref="C39:K39" location="'В3.Ариэль (Вынос.хол.)'!Заголовки_для_печати" display="&gt; В3.Ариэль"/>
    <hyperlink ref="M16:U16" location="'В3.Ариэль (Встроен.хол.)'!Заголовки_для_печати" display="&gt; В3.Ариэль"/>
    <hyperlink ref="AG16:AO16" location="В17Р.Бъянка!Заголовки_для_печати" display="&gt; В17.Бъянка"/>
    <hyperlink ref="C27:K27" location="'В58.Гамбург (Встроен. хол.)'!A1" display="&gt; В12.Оберон-люкс"/>
    <hyperlink ref="M27:T27" location="'В25.Жасмин (Встроен. хол.)'!A1" display="&gt;В55. Женева-1"/>
    <hyperlink ref="W27:AE27" location="'В68.Базель(Встроен.хол.)'!Заголовки_для_печати" display="&gt;В68.Базель"/>
    <hyperlink ref="AG39:AN39" location="'В44.Берн Куб'!A1" display="&gt;В44.Берн Куб"/>
    <hyperlink ref="AG39:AO39" location="'В44.Берн Куб(вынос.хол.)'!Заголовки_для_печати" display="&gt;В44.Берн Куб"/>
    <hyperlink ref="C49:K49" location="'В58.Гамбург (Вынос. хол.) '!A1" display="&gt; В58.Гамбург"/>
    <hyperlink ref="AG27:AN27" location="'В25.Жасмин (Встроен. хол.)'!A1" display="&gt;В55. Женева-1"/>
    <hyperlink ref="AG27:AO27" location="'В75.Альтаир (Встроен. хол.)'!Заголовки_для_печати" display="&gt;В75.Альтаир"/>
  </hyperlinks>
  <pageMargins left="0.39370078740157483" right="0.39370078740157483" top="0.35433070866141736" bottom="0.35433070866141736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X173"/>
  <sheetViews>
    <sheetView showWhiteSpace="0" zoomScale="85" zoomScaleNormal="85" zoomScaleSheetLayoutView="106" zoomScalePageLayoutView="90" workbookViewId="0">
      <pane ySplit="2" topLeftCell="A149" activePane="bottomLeft" state="frozen"/>
      <selection pane="bottomLeft" activeCell="A173" sqref="A173:AQ173"/>
    </sheetView>
  </sheetViews>
  <sheetFormatPr defaultColWidth="8.85546875" defaultRowHeight="15"/>
  <cols>
    <col min="1" max="53" width="3.28515625" style="300" customWidth="1"/>
    <col min="54" max="66" width="3.42578125" style="300" customWidth="1"/>
    <col min="67" max="16384" width="8.85546875" style="300"/>
  </cols>
  <sheetData>
    <row r="1" spans="1:50" s="1" customFormat="1" ht="13.9" customHeight="1">
      <c r="A1" s="49"/>
      <c r="B1" s="437" t="s">
        <v>1144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1125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585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1159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 s="1" customFormat="1" ht="13.9" customHeight="1">
      <c r="A9" s="6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6"/>
      <c r="T9" s="305"/>
      <c r="U9" s="305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10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1148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 t="s">
        <v>1150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 t="s">
        <v>1149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1151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4" t="s">
        <v>12</v>
      </c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6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1147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20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4" t="s">
        <v>13</v>
      </c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6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14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1153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1266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4" t="s">
        <v>15</v>
      </c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6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1154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34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1155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 t="s">
        <v>1156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9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3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4" t="s">
        <v>36</v>
      </c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6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1094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1128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1152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1161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1160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 t="s">
        <v>17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9"/>
    </row>
    <row r="38" spans="1:43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 t="s">
        <v>18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200" t="s">
        <v>1157</v>
      </c>
      <c r="I55" s="200"/>
      <c r="J55" s="200"/>
      <c r="K55" s="200"/>
      <c r="L55" s="200"/>
      <c r="M55" s="200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200" t="s">
        <v>1158</v>
      </c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4"/>
      <c r="B56" s="4"/>
      <c r="C56" s="4"/>
      <c r="D56" s="4"/>
      <c r="E56" s="4"/>
      <c r="F56" s="4"/>
      <c r="G56" s="4"/>
      <c r="H56" s="200"/>
      <c r="I56" s="200"/>
      <c r="J56" s="200"/>
      <c r="K56" s="200"/>
      <c r="L56" s="200"/>
      <c r="M56" s="200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200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200"/>
      <c r="I57" s="200"/>
      <c r="J57" s="200"/>
      <c r="K57" s="200"/>
      <c r="L57" s="200"/>
      <c r="M57" s="200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200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4"/>
      <c r="B58" s="4"/>
      <c r="C58" s="4"/>
      <c r="D58" s="4"/>
      <c r="E58" s="4"/>
      <c r="F58" s="4"/>
      <c r="G58" s="4"/>
      <c r="H58" s="200"/>
      <c r="I58" s="200"/>
      <c r="J58" s="200"/>
      <c r="K58" s="200"/>
      <c r="L58" s="200"/>
      <c r="M58" s="200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200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>
      <c r="A59" s="4"/>
      <c r="B59" s="4"/>
      <c r="C59" s="4"/>
      <c r="D59" s="4"/>
      <c r="E59" s="4"/>
      <c r="F59" s="4"/>
      <c r="G59" s="4"/>
      <c r="H59" s="200"/>
      <c r="I59" s="200"/>
      <c r="J59" s="200"/>
      <c r="K59" s="200"/>
      <c r="L59" s="200"/>
      <c r="M59" s="200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200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>
      <c r="A60" s="4"/>
      <c r="B60" s="4"/>
      <c r="C60" s="4"/>
      <c r="D60" s="4"/>
      <c r="E60" s="4"/>
      <c r="F60" s="4"/>
      <c r="G60" s="4"/>
      <c r="H60" s="200"/>
      <c r="I60" s="200"/>
      <c r="J60" s="200"/>
      <c r="K60" s="200"/>
      <c r="L60" s="200"/>
      <c r="M60" s="200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200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>
      <c r="A61" s="4"/>
      <c r="B61" s="4"/>
      <c r="C61" s="4"/>
      <c r="D61" s="4"/>
      <c r="E61" s="4"/>
      <c r="F61" s="4"/>
      <c r="G61" s="4"/>
      <c r="H61" s="200"/>
      <c r="I61" s="200"/>
      <c r="J61" s="200"/>
      <c r="K61" s="200"/>
      <c r="L61" s="200"/>
      <c r="M61" s="200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200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>
      <c r="A62" s="4"/>
      <c r="B62" s="4"/>
      <c r="C62" s="4"/>
      <c r="D62" s="4"/>
      <c r="E62" s="4"/>
      <c r="F62" s="4"/>
      <c r="G62" s="4"/>
      <c r="H62" s="200"/>
      <c r="I62" s="200"/>
      <c r="J62" s="200"/>
      <c r="K62" s="200"/>
      <c r="L62" s="200"/>
      <c r="M62" s="200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200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>
      <c r="A63" s="4"/>
      <c r="B63" s="4"/>
      <c r="C63" s="4"/>
      <c r="D63" s="4"/>
      <c r="E63" s="4"/>
      <c r="F63" s="4"/>
      <c r="G63" s="4"/>
      <c r="H63" s="200"/>
      <c r="I63" s="200"/>
      <c r="J63" s="200"/>
      <c r="K63" s="200"/>
      <c r="L63" s="200"/>
      <c r="M63" s="200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200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>
      <c r="A64" s="4"/>
      <c r="B64" s="4"/>
      <c r="C64" s="4"/>
      <c r="D64" s="4"/>
      <c r="E64" s="4"/>
      <c r="F64" s="4"/>
      <c r="G64" s="4"/>
      <c r="H64" s="200"/>
      <c r="I64" s="200"/>
      <c r="J64" s="200"/>
      <c r="K64" s="200"/>
      <c r="L64" s="200"/>
      <c r="M64" s="200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200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>
      <c r="A65" s="4"/>
      <c r="B65" s="4"/>
      <c r="C65" s="4"/>
      <c r="D65" s="4"/>
      <c r="E65" s="4"/>
      <c r="F65" s="4"/>
      <c r="G65" s="4"/>
      <c r="H65" s="200"/>
      <c r="I65" s="200"/>
      <c r="J65" s="200"/>
      <c r="K65" s="200"/>
      <c r="L65" s="200"/>
      <c r="M65" s="200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200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>
      <c r="A66" s="4"/>
      <c r="B66" s="4"/>
      <c r="C66" s="4"/>
      <c r="D66" s="4"/>
      <c r="E66" s="4"/>
      <c r="F66" s="4"/>
      <c r="G66" s="4"/>
      <c r="H66" s="200"/>
      <c r="I66" s="200"/>
      <c r="J66" s="200"/>
      <c r="K66" s="200"/>
      <c r="L66" s="200"/>
      <c r="M66" s="200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200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>
      <c r="A67" s="4"/>
      <c r="B67" s="4"/>
      <c r="C67" s="4"/>
      <c r="D67" s="4"/>
      <c r="E67" s="4"/>
      <c r="F67" s="4"/>
      <c r="G67" s="4"/>
      <c r="H67" s="200"/>
      <c r="I67" s="200"/>
      <c r="J67" s="200"/>
      <c r="K67" s="200"/>
      <c r="L67" s="200"/>
      <c r="M67" s="200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200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>
      <c r="A68" s="4"/>
      <c r="B68" s="4"/>
      <c r="C68" s="4"/>
      <c r="D68" s="4"/>
      <c r="E68" s="4"/>
      <c r="F68" s="4"/>
      <c r="G68" s="4"/>
      <c r="H68" s="200"/>
      <c r="I68" s="200"/>
      <c r="J68" s="200"/>
      <c r="K68" s="200"/>
      <c r="L68" s="200"/>
      <c r="M68" s="200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200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>
      <c r="A69" s="4"/>
      <c r="B69" s="4"/>
      <c r="C69" s="4"/>
      <c r="D69" s="4"/>
      <c r="E69" s="4"/>
      <c r="F69" s="4"/>
      <c r="G69" s="4"/>
      <c r="H69" s="200"/>
      <c r="I69" s="200"/>
      <c r="J69" s="200"/>
      <c r="K69" s="200"/>
      <c r="L69" s="200"/>
      <c r="M69" s="200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200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>
      <c r="A70" s="4"/>
      <c r="B70" s="4"/>
      <c r="C70" s="4"/>
      <c r="D70" s="4"/>
      <c r="E70" s="4"/>
      <c r="F70" s="4" t="s">
        <v>1162</v>
      </c>
      <c r="G70" s="4"/>
      <c r="H70" s="200"/>
      <c r="I70" s="200"/>
      <c r="J70" s="200"/>
      <c r="K70" s="200"/>
      <c r="L70" s="200"/>
      <c r="M70" s="200"/>
      <c r="N70" s="4"/>
      <c r="O70" s="4"/>
      <c r="P70" s="4" t="s">
        <v>1163</v>
      </c>
      <c r="Q70" s="4"/>
      <c r="R70" s="4"/>
      <c r="S70" s="4"/>
      <c r="T70" s="4"/>
      <c r="U70" s="4"/>
      <c r="V70" s="4"/>
      <c r="W70" s="4"/>
      <c r="X70" s="200" t="s">
        <v>1164</v>
      </c>
      <c r="Y70" s="4"/>
      <c r="Z70" s="4"/>
      <c r="AA70" s="4"/>
      <c r="AB70" s="200"/>
      <c r="AC70" s="4"/>
      <c r="AD70" s="4"/>
      <c r="AE70" s="4"/>
      <c r="AF70" s="4"/>
      <c r="AG70" s="4"/>
      <c r="AH70" s="4"/>
      <c r="AI70" s="200" t="s">
        <v>1164</v>
      </c>
      <c r="AJ70" s="4"/>
      <c r="AK70" s="4"/>
      <c r="AL70" s="4"/>
      <c r="AM70" s="4"/>
      <c r="AN70" s="4"/>
      <c r="AO70" s="4"/>
      <c r="AP70" s="4"/>
      <c r="AQ70" s="4"/>
    </row>
    <row r="71" spans="1:43">
      <c r="A71" s="4"/>
      <c r="B71" s="4"/>
      <c r="C71" s="4"/>
      <c r="D71" s="4"/>
      <c r="E71" s="4"/>
      <c r="F71" s="4"/>
      <c r="G71" s="4"/>
      <c r="H71" s="200"/>
      <c r="I71" s="200"/>
      <c r="J71" s="200"/>
      <c r="K71" s="200"/>
      <c r="L71" s="200"/>
      <c r="M71" s="200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 t="s">
        <v>1165</v>
      </c>
      <c r="AA71" s="4"/>
      <c r="AB71" s="200"/>
      <c r="AC71" s="4"/>
      <c r="AD71" s="4"/>
      <c r="AE71" s="4"/>
      <c r="AF71" s="4"/>
      <c r="AG71" s="4"/>
      <c r="AH71" s="4"/>
      <c r="AI71" s="4"/>
      <c r="AJ71" s="4"/>
      <c r="AK71" s="4" t="s">
        <v>1166</v>
      </c>
      <c r="AL71" s="4"/>
      <c r="AM71" s="4"/>
      <c r="AN71" s="4"/>
      <c r="AO71" s="4"/>
      <c r="AP71" s="4"/>
      <c r="AQ71" s="4"/>
    </row>
    <row r="72" spans="1:43">
      <c r="A72" s="4"/>
      <c r="B72" s="4"/>
      <c r="C72" s="4"/>
      <c r="D72" s="4"/>
      <c r="E72" s="4"/>
      <c r="F72" s="4"/>
      <c r="G72" s="4"/>
      <c r="H72" s="200"/>
      <c r="I72" s="200"/>
      <c r="J72" s="200"/>
      <c r="K72" s="200"/>
      <c r="L72" s="200"/>
      <c r="M72" s="200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200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>
      <c r="A73" s="4"/>
      <c r="B73" s="4"/>
      <c r="C73" s="4"/>
      <c r="D73" s="4"/>
      <c r="E73" s="4"/>
      <c r="F73" s="4"/>
      <c r="G73" s="4"/>
      <c r="H73" s="200"/>
      <c r="I73" s="200"/>
      <c r="J73" s="200"/>
      <c r="K73" s="200"/>
      <c r="L73" s="200"/>
      <c r="M73" s="200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200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ht="17.4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ht="17.4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29" t="s">
        <v>24</v>
      </c>
      <c r="AN75" s="466">
        <v>0</v>
      </c>
      <c r="AO75" s="467"/>
      <c r="AP75" s="31" t="s">
        <v>25</v>
      </c>
      <c r="AQ75" s="30"/>
    </row>
    <row r="76" spans="1:43" ht="17.25">
      <c r="A76" s="44" t="s">
        <v>1167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ht="51.4" customHeight="1">
      <c r="A77" s="304" t="s">
        <v>5</v>
      </c>
      <c r="B77" s="439" t="s">
        <v>0</v>
      </c>
      <c r="C77" s="439"/>
      <c r="D77" s="439"/>
      <c r="E77" s="439"/>
      <c r="F77" s="439"/>
      <c r="G77" s="439" t="s">
        <v>1131</v>
      </c>
      <c r="H77" s="439"/>
      <c r="I77" s="439"/>
      <c r="J77" s="439"/>
      <c r="K77" s="439" t="s">
        <v>1132</v>
      </c>
      <c r="L77" s="439"/>
      <c r="M77" s="439"/>
      <c r="N77" s="439"/>
      <c r="O77" s="439"/>
      <c r="P77" s="439" t="s">
        <v>1133</v>
      </c>
      <c r="Q77" s="439"/>
      <c r="R77" s="439"/>
      <c r="S77" s="439"/>
      <c r="T77" s="439"/>
      <c r="U77" s="439"/>
      <c r="V77" s="439"/>
      <c r="W77" s="439" t="s">
        <v>4</v>
      </c>
      <c r="X77" s="439"/>
      <c r="Y77" s="439"/>
      <c r="Z77" s="439"/>
      <c r="AA77" s="439"/>
      <c r="AB77" s="439"/>
      <c r="AC77" s="439" t="s">
        <v>6</v>
      </c>
      <c r="AD77" s="439"/>
      <c r="AE77" s="439"/>
      <c r="AF77" s="439"/>
      <c r="AG77" s="439"/>
      <c r="AH77" s="439"/>
      <c r="AI77" s="439"/>
      <c r="AJ77" s="439" t="s">
        <v>764</v>
      </c>
      <c r="AK77" s="439"/>
      <c r="AL77" s="439"/>
      <c r="AM77" s="439"/>
      <c r="AN77" s="443" t="str">
        <f>CONCATENATE("Отпускная цена в рублях с НДС с учетом скидки   ",AN75," %")</f>
        <v>Отпускная цена в рублях с НДС с учетом скидки   0 %</v>
      </c>
      <c r="AO77" s="443"/>
      <c r="AP77" s="443"/>
      <c r="AQ77" s="443"/>
    </row>
    <row r="78" spans="1:43" ht="15.75">
      <c r="A78" s="343" t="s">
        <v>1191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ht="25.15" customHeight="1">
      <c r="A79" s="306">
        <v>1</v>
      </c>
      <c r="B79" s="421" t="s">
        <v>1</v>
      </c>
      <c r="C79" s="422"/>
      <c r="D79" s="422"/>
      <c r="E79" s="422"/>
      <c r="F79" s="423"/>
      <c r="G79" s="421">
        <v>0.6</v>
      </c>
      <c r="H79" s="422"/>
      <c r="I79" s="422"/>
      <c r="J79" s="423"/>
      <c r="K79" s="471" t="s">
        <v>1182</v>
      </c>
      <c r="L79" s="472"/>
      <c r="M79" s="472"/>
      <c r="N79" s="472"/>
      <c r="O79" s="473"/>
      <c r="P79" s="402" t="s">
        <v>1185</v>
      </c>
      <c r="Q79" s="449"/>
      <c r="R79" s="449"/>
      <c r="S79" s="449"/>
      <c r="T79" s="449"/>
      <c r="U79" s="449"/>
      <c r="V79" s="449"/>
      <c r="W79" s="659">
        <v>1220041</v>
      </c>
      <c r="X79" s="659"/>
      <c r="Y79" s="659"/>
      <c r="Z79" s="659"/>
      <c r="AA79" s="659"/>
      <c r="AB79" s="659"/>
      <c r="AC79" s="523" t="s">
        <v>1168</v>
      </c>
      <c r="AD79" s="523"/>
      <c r="AE79" s="523"/>
      <c r="AF79" s="523"/>
      <c r="AG79" s="523"/>
      <c r="AH79" s="523"/>
      <c r="AI79" s="523"/>
      <c r="AJ79" s="516">
        <v>40450</v>
      </c>
      <c r="AK79" s="516"/>
      <c r="AL79" s="516"/>
      <c r="AM79" s="516"/>
      <c r="AN79" s="436">
        <f t="shared" ref="AN79:AN92" si="0">ROUND(AJ79/100*(100-$AN$75),2)</f>
        <v>40450</v>
      </c>
      <c r="AO79" s="436"/>
      <c r="AP79" s="436"/>
      <c r="AQ79" s="436"/>
    </row>
    <row r="80" spans="1:43" ht="25.15" customHeight="1">
      <c r="A80" s="306">
        <v>2</v>
      </c>
      <c r="B80" s="421" t="s">
        <v>1</v>
      </c>
      <c r="C80" s="422"/>
      <c r="D80" s="422"/>
      <c r="E80" s="422"/>
      <c r="F80" s="423"/>
      <c r="G80" s="421">
        <v>0.74</v>
      </c>
      <c r="H80" s="602"/>
      <c r="I80" s="602"/>
      <c r="J80" s="603"/>
      <c r="K80" s="474"/>
      <c r="L80" s="475"/>
      <c r="M80" s="475"/>
      <c r="N80" s="475"/>
      <c r="O80" s="476"/>
      <c r="P80" s="402" t="s">
        <v>1186</v>
      </c>
      <c r="Q80" s="449"/>
      <c r="R80" s="449"/>
      <c r="S80" s="449"/>
      <c r="T80" s="449"/>
      <c r="U80" s="449"/>
      <c r="V80" s="449"/>
      <c r="W80" s="659">
        <v>1220042</v>
      </c>
      <c r="X80" s="659"/>
      <c r="Y80" s="659"/>
      <c r="Z80" s="659"/>
      <c r="AA80" s="659"/>
      <c r="AB80" s="659"/>
      <c r="AC80" s="523" t="s">
        <v>1169</v>
      </c>
      <c r="AD80" s="523"/>
      <c r="AE80" s="523"/>
      <c r="AF80" s="523"/>
      <c r="AG80" s="523"/>
      <c r="AH80" s="523"/>
      <c r="AI80" s="523"/>
      <c r="AJ80" s="516">
        <v>43980</v>
      </c>
      <c r="AK80" s="516"/>
      <c r="AL80" s="516"/>
      <c r="AM80" s="516"/>
      <c r="AN80" s="436">
        <f t="shared" si="0"/>
        <v>43980</v>
      </c>
      <c r="AO80" s="436"/>
      <c r="AP80" s="436"/>
      <c r="AQ80" s="436"/>
    </row>
    <row r="81" spans="1:43" ht="25.15" customHeight="1">
      <c r="A81" s="306">
        <v>3</v>
      </c>
      <c r="B81" s="421" t="s">
        <v>1</v>
      </c>
      <c r="C81" s="422"/>
      <c r="D81" s="422"/>
      <c r="E81" s="422"/>
      <c r="F81" s="423"/>
      <c r="G81" s="421">
        <v>0.93</v>
      </c>
      <c r="H81" s="602"/>
      <c r="I81" s="602"/>
      <c r="J81" s="603"/>
      <c r="K81" s="474"/>
      <c r="L81" s="475"/>
      <c r="M81" s="475"/>
      <c r="N81" s="475"/>
      <c r="O81" s="476"/>
      <c r="P81" s="402" t="s">
        <v>1187</v>
      </c>
      <c r="Q81" s="449"/>
      <c r="R81" s="449"/>
      <c r="S81" s="449"/>
      <c r="T81" s="449"/>
      <c r="U81" s="449"/>
      <c r="V81" s="449"/>
      <c r="W81" s="659">
        <v>1220043</v>
      </c>
      <c r="X81" s="659"/>
      <c r="Y81" s="659"/>
      <c r="Z81" s="659"/>
      <c r="AA81" s="659"/>
      <c r="AB81" s="659"/>
      <c r="AC81" s="523" t="s">
        <v>1170</v>
      </c>
      <c r="AD81" s="523"/>
      <c r="AE81" s="523"/>
      <c r="AF81" s="523"/>
      <c r="AG81" s="523"/>
      <c r="AH81" s="523"/>
      <c r="AI81" s="523"/>
      <c r="AJ81" s="516">
        <v>47400</v>
      </c>
      <c r="AK81" s="516"/>
      <c r="AL81" s="516"/>
      <c r="AM81" s="516"/>
      <c r="AN81" s="436">
        <f t="shared" si="0"/>
        <v>47400</v>
      </c>
      <c r="AO81" s="436"/>
      <c r="AP81" s="436"/>
      <c r="AQ81" s="436"/>
    </row>
    <row r="82" spans="1:43" ht="25.15" customHeight="1">
      <c r="A82" s="308">
        <v>4</v>
      </c>
      <c r="B82" s="424" t="s">
        <v>1</v>
      </c>
      <c r="C82" s="425"/>
      <c r="D82" s="425"/>
      <c r="E82" s="425"/>
      <c r="F82" s="426"/>
      <c r="G82" s="424">
        <v>1.1399999999999999</v>
      </c>
      <c r="H82" s="678"/>
      <c r="I82" s="678"/>
      <c r="J82" s="679"/>
      <c r="K82" s="477"/>
      <c r="L82" s="478"/>
      <c r="M82" s="478"/>
      <c r="N82" s="478"/>
      <c r="O82" s="479"/>
      <c r="P82" s="623" t="s">
        <v>1188</v>
      </c>
      <c r="Q82" s="529"/>
      <c r="R82" s="529"/>
      <c r="S82" s="529"/>
      <c r="T82" s="529"/>
      <c r="U82" s="529"/>
      <c r="V82" s="529"/>
      <c r="W82" s="682">
        <v>1220021</v>
      </c>
      <c r="X82" s="682"/>
      <c r="Y82" s="682"/>
      <c r="Z82" s="682"/>
      <c r="AA82" s="682"/>
      <c r="AB82" s="682"/>
      <c r="AC82" s="553" t="s">
        <v>1171</v>
      </c>
      <c r="AD82" s="553"/>
      <c r="AE82" s="553"/>
      <c r="AF82" s="553"/>
      <c r="AG82" s="553"/>
      <c r="AH82" s="553"/>
      <c r="AI82" s="553"/>
      <c r="AJ82" s="551">
        <v>54670</v>
      </c>
      <c r="AK82" s="551"/>
      <c r="AL82" s="551"/>
      <c r="AM82" s="551"/>
      <c r="AN82" s="462">
        <f t="shared" si="0"/>
        <v>54670</v>
      </c>
      <c r="AO82" s="462"/>
      <c r="AP82" s="462"/>
      <c r="AQ82" s="462"/>
    </row>
    <row r="83" spans="1:43" ht="25.15" customHeight="1">
      <c r="A83" s="202">
        <v>5</v>
      </c>
      <c r="B83" s="525" t="s">
        <v>1</v>
      </c>
      <c r="C83" s="526"/>
      <c r="D83" s="526"/>
      <c r="E83" s="526"/>
      <c r="F83" s="527"/>
      <c r="G83" s="525">
        <v>0.6</v>
      </c>
      <c r="H83" s="526"/>
      <c r="I83" s="526"/>
      <c r="J83" s="527"/>
      <c r="K83" s="510" t="s">
        <v>1183</v>
      </c>
      <c r="L83" s="511"/>
      <c r="M83" s="511"/>
      <c r="N83" s="511"/>
      <c r="O83" s="512"/>
      <c r="P83" s="430" t="s">
        <v>1185</v>
      </c>
      <c r="Q83" s="431"/>
      <c r="R83" s="431"/>
      <c r="S83" s="431"/>
      <c r="T83" s="431"/>
      <c r="U83" s="431"/>
      <c r="V83" s="431"/>
      <c r="W83" s="677">
        <v>1220044</v>
      </c>
      <c r="X83" s="677"/>
      <c r="Y83" s="677"/>
      <c r="Z83" s="677"/>
      <c r="AA83" s="677"/>
      <c r="AB83" s="677"/>
      <c r="AC83" s="545" t="s">
        <v>1172</v>
      </c>
      <c r="AD83" s="545"/>
      <c r="AE83" s="545"/>
      <c r="AF83" s="545"/>
      <c r="AG83" s="545"/>
      <c r="AH83" s="545"/>
      <c r="AI83" s="545"/>
      <c r="AJ83" s="552">
        <v>46740</v>
      </c>
      <c r="AK83" s="552"/>
      <c r="AL83" s="552"/>
      <c r="AM83" s="552"/>
      <c r="AN83" s="483">
        <f t="shared" si="0"/>
        <v>46740</v>
      </c>
      <c r="AO83" s="483"/>
      <c r="AP83" s="483"/>
      <c r="AQ83" s="483"/>
    </row>
    <row r="84" spans="1:43" ht="25.15" customHeight="1">
      <c r="A84" s="306">
        <v>6</v>
      </c>
      <c r="B84" s="421" t="s">
        <v>1</v>
      </c>
      <c r="C84" s="422"/>
      <c r="D84" s="422"/>
      <c r="E84" s="422"/>
      <c r="F84" s="423"/>
      <c r="G84" s="421">
        <v>0.74</v>
      </c>
      <c r="H84" s="602"/>
      <c r="I84" s="602"/>
      <c r="J84" s="603"/>
      <c r="K84" s="474"/>
      <c r="L84" s="475"/>
      <c r="M84" s="475"/>
      <c r="N84" s="475"/>
      <c r="O84" s="476"/>
      <c r="P84" s="402" t="s">
        <v>1186</v>
      </c>
      <c r="Q84" s="449"/>
      <c r="R84" s="449"/>
      <c r="S84" s="449"/>
      <c r="T84" s="449"/>
      <c r="U84" s="449"/>
      <c r="V84" s="449"/>
      <c r="W84" s="659">
        <v>1220045</v>
      </c>
      <c r="X84" s="659"/>
      <c r="Y84" s="659"/>
      <c r="Z84" s="659"/>
      <c r="AA84" s="659"/>
      <c r="AB84" s="659"/>
      <c r="AC84" s="523" t="s">
        <v>1173</v>
      </c>
      <c r="AD84" s="523"/>
      <c r="AE84" s="523"/>
      <c r="AF84" s="523"/>
      <c r="AG84" s="523"/>
      <c r="AH84" s="523"/>
      <c r="AI84" s="523"/>
      <c r="AJ84" s="516">
        <v>51470</v>
      </c>
      <c r="AK84" s="516"/>
      <c r="AL84" s="516"/>
      <c r="AM84" s="516"/>
      <c r="AN84" s="436">
        <f t="shared" si="0"/>
        <v>51470</v>
      </c>
      <c r="AO84" s="436"/>
      <c r="AP84" s="436"/>
      <c r="AQ84" s="436"/>
    </row>
    <row r="85" spans="1:43" ht="25.15" customHeight="1">
      <c r="A85" s="306">
        <v>7</v>
      </c>
      <c r="B85" s="421" t="s">
        <v>1</v>
      </c>
      <c r="C85" s="422"/>
      <c r="D85" s="422"/>
      <c r="E85" s="422"/>
      <c r="F85" s="423"/>
      <c r="G85" s="421">
        <v>0.93</v>
      </c>
      <c r="H85" s="602"/>
      <c r="I85" s="602"/>
      <c r="J85" s="603"/>
      <c r="K85" s="474"/>
      <c r="L85" s="475"/>
      <c r="M85" s="475"/>
      <c r="N85" s="475"/>
      <c r="O85" s="476"/>
      <c r="P85" s="402" t="s">
        <v>1187</v>
      </c>
      <c r="Q85" s="449"/>
      <c r="R85" s="449"/>
      <c r="S85" s="449"/>
      <c r="T85" s="449"/>
      <c r="U85" s="449"/>
      <c r="V85" s="449"/>
      <c r="W85" s="659">
        <v>1220046</v>
      </c>
      <c r="X85" s="659"/>
      <c r="Y85" s="659"/>
      <c r="Z85" s="659"/>
      <c r="AA85" s="659"/>
      <c r="AB85" s="659"/>
      <c r="AC85" s="523" t="s">
        <v>1174</v>
      </c>
      <c r="AD85" s="523"/>
      <c r="AE85" s="523"/>
      <c r="AF85" s="523"/>
      <c r="AG85" s="523"/>
      <c r="AH85" s="523"/>
      <c r="AI85" s="523"/>
      <c r="AJ85" s="516">
        <v>56100</v>
      </c>
      <c r="AK85" s="516"/>
      <c r="AL85" s="516"/>
      <c r="AM85" s="516"/>
      <c r="AN85" s="436">
        <f t="shared" si="0"/>
        <v>56100</v>
      </c>
      <c r="AO85" s="436"/>
      <c r="AP85" s="436"/>
      <c r="AQ85" s="436"/>
    </row>
    <row r="86" spans="1:43" ht="25.15" customHeight="1">
      <c r="A86" s="308">
        <v>8</v>
      </c>
      <c r="B86" s="424" t="s">
        <v>1</v>
      </c>
      <c r="C86" s="425"/>
      <c r="D86" s="425"/>
      <c r="E86" s="425"/>
      <c r="F86" s="426"/>
      <c r="G86" s="424">
        <v>1.1399999999999999</v>
      </c>
      <c r="H86" s="678"/>
      <c r="I86" s="678"/>
      <c r="J86" s="679"/>
      <c r="K86" s="477"/>
      <c r="L86" s="478"/>
      <c r="M86" s="478"/>
      <c r="N86" s="478"/>
      <c r="O86" s="479"/>
      <c r="P86" s="623" t="s">
        <v>1188</v>
      </c>
      <c r="Q86" s="529"/>
      <c r="R86" s="529"/>
      <c r="S86" s="529"/>
      <c r="T86" s="529"/>
      <c r="U86" s="529"/>
      <c r="V86" s="529"/>
      <c r="W86" s="682">
        <v>1220022</v>
      </c>
      <c r="X86" s="682"/>
      <c r="Y86" s="682"/>
      <c r="Z86" s="682"/>
      <c r="AA86" s="682"/>
      <c r="AB86" s="682"/>
      <c r="AC86" s="553" t="s">
        <v>1175</v>
      </c>
      <c r="AD86" s="553"/>
      <c r="AE86" s="553"/>
      <c r="AF86" s="553"/>
      <c r="AG86" s="553"/>
      <c r="AH86" s="553"/>
      <c r="AI86" s="553"/>
      <c r="AJ86" s="551">
        <v>62610</v>
      </c>
      <c r="AK86" s="551"/>
      <c r="AL86" s="551"/>
      <c r="AM86" s="551"/>
      <c r="AN86" s="462">
        <f t="shared" si="0"/>
        <v>62610</v>
      </c>
      <c r="AO86" s="462"/>
      <c r="AP86" s="462"/>
      <c r="AQ86" s="462"/>
    </row>
    <row r="87" spans="1:43" ht="25.15" customHeight="1">
      <c r="A87" s="202">
        <v>9</v>
      </c>
      <c r="B87" s="525" t="s">
        <v>1</v>
      </c>
      <c r="C87" s="526"/>
      <c r="D87" s="526"/>
      <c r="E87" s="526"/>
      <c r="F87" s="527"/>
      <c r="G87" s="525">
        <v>0.55000000000000004</v>
      </c>
      <c r="H87" s="680"/>
      <c r="I87" s="680"/>
      <c r="J87" s="681"/>
      <c r="K87" s="510" t="s">
        <v>1184</v>
      </c>
      <c r="L87" s="511"/>
      <c r="M87" s="511"/>
      <c r="N87" s="511"/>
      <c r="O87" s="512"/>
      <c r="P87" s="430" t="s">
        <v>1185</v>
      </c>
      <c r="Q87" s="431"/>
      <c r="R87" s="431"/>
      <c r="S87" s="431"/>
      <c r="T87" s="431"/>
      <c r="U87" s="431"/>
      <c r="V87" s="431"/>
      <c r="W87" s="677">
        <v>1220047</v>
      </c>
      <c r="X87" s="677"/>
      <c r="Y87" s="677"/>
      <c r="Z87" s="677"/>
      <c r="AA87" s="677"/>
      <c r="AB87" s="677"/>
      <c r="AC87" s="545" t="s">
        <v>1176</v>
      </c>
      <c r="AD87" s="545"/>
      <c r="AE87" s="545"/>
      <c r="AF87" s="545"/>
      <c r="AG87" s="545"/>
      <c r="AH87" s="545"/>
      <c r="AI87" s="545"/>
      <c r="AJ87" s="552">
        <v>49820</v>
      </c>
      <c r="AK87" s="552"/>
      <c r="AL87" s="552"/>
      <c r="AM87" s="552"/>
      <c r="AN87" s="483">
        <f t="shared" si="0"/>
        <v>49820</v>
      </c>
      <c r="AO87" s="483"/>
      <c r="AP87" s="483"/>
      <c r="AQ87" s="483"/>
    </row>
    <row r="88" spans="1:43" ht="25.15" customHeight="1">
      <c r="A88" s="306">
        <v>10</v>
      </c>
      <c r="B88" s="421" t="s">
        <v>1</v>
      </c>
      <c r="C88" s="422"/>
      <c r="D88" s="422"/>
      <c r="E88" s="422"/>
      <c r="F88" s="423"/>
      <c r="G88" s="421">
        <v>0.67</v>
      </c>
      <c r="H88" s="602"/>
      <c r="I88" s="602"/>
      <c r="J88" s="603"/>
      <c r="K88" s="474"/>
      <c r="L88" s="475"/>
      <c r="M88" s="475"/>
      <c r="N88" s="475"/>
      <c r="O88" s="476"/>
      <c r="P88" s="402" t="s">
        <v>1186</v>
      </c>
      <c r="Q88" s="449"/>
      <c r="R88" s="449"/>
      <c r="S88" s="449"/>
      <c r="T88" s="449"/>
      <c r="U88" s="449"/>
      <c r="V88" s="449"/>
      <c r="W88" s="659">
        <v>1220048</v>
      </c>
      <c r="X88" s="659"/>
      <c r="Y88" s="659"/>
      <c r="Z88" s="659"/>
      <c r="AA88" s="659"/>
      <c r="AB88" s="659"/>
      <c r="AC88" s="523" t="s">
        <v>1177</v>
      </c>
      <c r="AD88" s="523"/>
      <c r="AE88" s="523"/>
      <c r="AF88" s="523"/>
      <c r="AG88" s="523"/>
      <c r="AH88" s="523"/>
      <c r="AI88" s="523"/>
      <c r="AJ88" s="516">
        <v>55880</v>
      </c>
      <c r="AK88" s="516"/>
      <c r="AL88" s="516"/>
      <c r="AM88" s="516"/>
      <c r="AN88" s="436">
        <f t="shared" si="0"/>
        <v>55880</v>
      </c>
      <c r="AO88" s="436"/>
      <c r="AP88" s="436"/>
      <c r="AQ88" s="436"/>
    </row>
    <row r="89" spans="1:43" ht="25.15" customHeight="1">
      <c r="A89" s="306">
        <v>11</v>
      </c>
      <c r="B89" s="421" t="s">
        <v>1</v>
      </c>
      <c r="C89" s="422"/>
      <c r="D89" s="422"/>
      <c r="E89" s="422"/>
      <c r="F89" s="423"/>
      <c r="G89" s="421">
        <v>0.86</v>
      </c>
      <c r="H89" s="602"/>
      <c r="I89" s="602"/>
      <c r="J89" s="603"/>
      <c r="K89" s="474"/>
      <c r="L89" s="475"/>
      <c r="M89" s="475"/>
      <c r="N89" s="475"/>
      <c r="O89" s="476"/>
      <c r="P89" s="402" t="s">
        <v>1187</v>
      </c>
      <c r="Q89" s="449"/>
      <c r="R89" s="449"/>
      <c r="S89" s="449"/>
      <c r="T89" s="449"/>
      <c r="U89" s="449"/>
      <c r="V89" s="449"/>
      <c r="W89" s="659">
        <v>1220049</v>
      </c>
      <c r="X89" s="659"/>
      <c r="Y89" s="659"/>
      <c r="Z89" s="659"/>
      <c r="AA89" s="659"/>
      <c r="AB89" s="659"/>
      <c r="AC89" s="523" t="s">
        <v>1178</v>
      </c>
      <c r="AD89" s="523"/>
      <c r="AE89" s="523"/>
      <c r="AF89" s="523"/>
      <c r="AG89" s="523"/>
      <c r="AH89" s="523"/>
      <c r="AI89" s="523"/>
      <c r="AJ89" s="516">
        <v>61840</v>
      </c>
      <c r="AK89" s="516"/>
      <c r="AL89" s="516"/>
      <c r="AM89" s="516"/>
      <c r="AN89" s="436">
        <f t="shared" si="0"/>
        <v>61840</v>
      </c>
      <c r="AO89" s="436"/>
      <c r="AP89" s="436"/>
      <c r="AQ89" s="436"/>
    </row>
    <row r="90" spans="1:43" ht="25.15" customHeight="1">
      <c r="A90" s="308">
        <v>12</v>
      </c>
      <c r="B90" s="424" t="s">
        <v>1</v>
      </c>
      <c r="C90" s="425"/>
      <c r="D90" s="425"/>
      <c r="E90" s="425"/>
      <c r="F90" s="426"/>
      <c r="G90" s="424">
        <v>1.1000000000000001</v>
      </c>
      <c r="H90" s="678"/>
      <c r="I90" s="678"/>
      <c r="J90" s="679"/>
      <c r="K90" s="477"/>
      <c r="L90" s="478"/>
      <c r="M90" s="478"/>
      <c r="N90" s="478"/>
      <c r="O90" s="479"/>
      <c r="P90" s="623" t="s">
        <v>1188</v>
      </c>
      <c r="Q90" s="529"/>
      <c r="R90" s="529"/>
      <c r="S90" s="529"/>
      <c r="T90" s="529"/>
      <c r="U90" s="529"/>
      <c r="V90" s="529"/>
      <c r="W90" s="682">
        <v>1220030</v>
      </c>
      <c r="X90" s="682"/>
      <c r="Y90" s="682"/>
      <c r="Z90" s="682"/>
      <c r="AA90" s="682"/>
      <c r="AB90" s="682"/>
      <c r="AC90" s="553" t="s">
        <v>1179</v>
      </c>
      <c r="AD90" s="553"/>
      <c r="AE90" s="553"/>
      <c r="AF90" s="553"/>
      <c r="AG90" s="553"/>
      <c r="AH90" s="553"/>
      <c r="AI90" s="553"/>
      <c r="AJ90" s="551">
        <v>67230</v>
      </c>
      <c r="AK90" s="551"/>
      <c r="AL90" s="551"/>
      <c r="AM90" s="551"/>
      <c r="AN90" s="462">
        <f t="shared" si="0"/>
        <v>67230</v>
      </c>
      <c r="AO90" s="462"/>
      <c r="AP90" s="462"/>
      <c r="AQ90" s="462"/>
    </row>
    <row r="91" spans="1:43" ht="25.15" customHeight="1">
      <c r="A91" s="202">
        <v>13</v>
      </c>
      <c r="B91" s="525" t="s">
        <v>1</v>
      </c>
      <c r="C91" s="526"/>
      <c r="D91" s="526"/>
      <c r="E91" s="526"/>
      <c r="F91" s="527"/>
      <c r="G91" s="525">
        <v>0.63</v>
      </c>
      <c r="H91" s="680"/>
      <c r="I91" s="680"/>
      <c r="J91" s="681"/>
      <c r="K91" s="525" t="s">
        <v>1182</v>
      </c>
      <c r="L91" s="526"/>
      <c r="M91" s="526"/>
      <c r="N91" s="526"/>
      <c r="O91" s="527"/>
      <c r="P91" s="430" t="s">
        <v>1189</v>
      </c>
      <c r="Q91" s="431"/>
      <c r="R91" s="431"/>
      <c r="S91" s="431"/>
      <c r="T91" s="431"/>
      <c r="U91" s="431"/>
      <c r="V91" s="431"/>
      <c r="W91" s="677">
        <v>1220038</v>
      </c>
      <c r="X91" s="677"/>
      <c r="Y91" s="677"/>
      <c r="Z91" s="677"/>
      <c r="AA91" s="677"/>
      <c r="AB91" s="677"/>
      <c r="AC91" s="545" t="s">
        <v>1180</v>
      </c>
      <c r="AD91" s="545"/>
      <c r="AE91" s="545"/>
      <c r="AF91" s="545"/>
      <c r="AG91" s="545"/>
      <c r="AH91" s="545"/>
      <c r="AI91" s="545"/>
      <c r="AJ91" s="552">
        <v>85750</v>
      </c>
      <c r="AK91" s="552"/>
      <c r="AL91" s="552"/>
      <c r="AM91" s="552"/>
      <c r="AN91" s="483">
        <f t="shared" si="0"/>
        <v>85750</v>
      </c>
      <c r="AO91" s="483"/>
      <c r="AP91" s="483"/>
      <c r="AQ91" s="483"/>
    </row>
    <row r="92" spans="1:43" ht="25.15" customHeight="1">
      <c r="A92" s="306">
        <v>14</v>
      </c>
      <c r="B92" s="421" t="s">
        <v>1</v>
      </c>
      <c r="C92" s="422"/>
      <c r="D92" s="422"/>
      <c r="E92" s="422"/>
      <c r="F92" s="423"/>
      <c r="G92" s="421">
        <v>0.63</v>
      </c>
      <c r="H92" s="602"/>
      <c r="I92" s="602"/>
      <c r="J92" s="603"/>
      <c r="K92" s="421" t="s">
        <v>1182</v>
      </c>
      <c r="L92" s="422"/>
      <c r="M92" s="422"/>
      <c r="N92" s="422"/>
      <c r="O92" s="423"/>
      <c r="P92" s="402" t="s">
        <v>1190</v>
      </c>
      <c r="Q92" s="449"/>
      <c r="R92" s="449"/>
      <c r="S92" s="449"/>
      <c r="T92" s="449"/>
      <c r="U92" s="449"/>
      <c r="V92" s="449"/>
      <c r="W92" s="659">
        <v>1220071</v>
      </c>
      <c r="X92" s="659"/>
      <c r="Y92" s="659"/>
      <c r="Z92" s="659"/>
      <c r="AA92" s="659"/>
      <c r="AB92" s="659"/>
      <c r="AC92" s="523" t="s">
        <v>1181</v>
      </c>
      <c r="AD92" s="523"/>
      <c r="AE92" s="523"/>
      <c r="AF92" s="523"/>
      <c r="AG92" s="523"/>
      <c r="AH92" s="523"/>
      <c r="AI92" s="523"/>
      <c r="AJ92" s="516">
        <v>82880</v>
      </c>
      <c r="AK92" s="516"/>
      <c r="AL92" s="516"/>
      <c r="AM92" s="516"/>
      <c r="AN92" s="436">
        <f t="shared" si="0"/>
        <v>82880</v>
      </c>
      <c r="AO92" s="436"/>
      <c r="AP92" s="436"/>
      <c r="AQ92" s="436"/>
    </row>
    <row r="93" spans="1:43" ht="17.4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ht="15.75">
      <c r="A94" s="343" t="s">
        <v>1192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ht="25.15" customHeight="1">
      <c r="A95" s="306">
        <v>1</v>
      </c>
      <c r="B95" s="421" t="s">
        <v>1</v>
      </c>
      <c r="C95" s="422"/>
      <c r="D95" s="422"/>
      <c r="E95" s="422"/>
      <c r="F95" s="423"/>
      <c r="G95" s="421">
        <v>0.6</v>
      </c>
      <c r="H95" s="422"/>
      <c r="I95" s="422"/>
      <c r="J95" s="423"/>
      <c r="K95" s="471" t="s">
        <v>1182</v>
      </c>
      <c r="L95" s="472"/>
      <c r="M95" s="472"/>
      <c r="N95" s="472"/>
      <c r="O95" s="473"/>
      <c r="P95" s="402" t="s">
        <v>1185</v>
      </c>
      <c r="Q95" s="449"/>
      <c r="R95" s="449"/>
      <c r="S95" s="449"/>
      <c r="T95" s="449"/>
      <c r="U95" s="449"/>
      <c r="V95" s="449"/>
      <c r="W95" s="659">
        <v>1220050</v>
      </c>
      <c r="X95" s="659"/>
      <c r="Y95" s="659"/>
      <c r="Z95" s="659"/>
      <c r="AA95" s="659"/>
      <c r="AB95" s="659"/>
      <c r="AC95" s="523" t="s">
        <v>1193</v>
      </c>
      <c r="AD95" s="523"/>
      <c r="AE95" s="523"/>
      <c r="AF95" s="523"/>
      <c r="AG95" s="523"/>
      <c r="AH95" s="523"/>
      <c r="AI95" s="523"/>
      <c r="AJ95" s="516">
        <v>46180</v>
      </c>
      <c r="AK95" s="516"/>
      <c r="AL95" s="516"/>
      <c r="AM95" s="516"/>
      <c r="AN95" s="436">
        <f t="shared" ref="AN95:AN108" si="1">ROUND(AJ95/100*(100-$AN$75),2)</f>
        <v>46180</v>
      </c>
      <c r="AO95" s="436"/>
      <c r="AP95" s="436"/>
      <c r="AQ95" s="436"/>
    </row>
    <row r="96" spans="1:43" ht="25.15" customHeight="1">
      <c r="A96" s="306">
        <v>2</v>
      </c>
      <c r="B96" s="421" t="s">
        <v>1</v>
      </c>
      <c r="C96" s="422"/>
      <c r="D96" s="422"/>
      <c r="E96" s="422"/>
      <c r="F96" s="423"/>
      <c r="G96" s="421">
        <v>0.74</v>
      </c>
      <c r="H96" s="602"/>
      <c r="I96" s="602"/>
      <c r="J96" s="603"/>
      <c r="K96" s="474"/>
      <c r="L96" s="475"/>
      <c r="M96" s="475"/>
      <c r="N96" s="475"/>
      <c r="O96" s="476"/>
      <c r="P96" s="402" t="s">
        <v>1186</v>
      </c>
      <c r="Q96" s="449"/>
      <c r="R96" s="449"/>
      <c r="S96" s="449"/>
      <c r="T96" s="449"/>
      <c r="U96" s="449"/>
      <c r="V96" s="449"/>
      <c r="W96" s="659">
        <v>1220051</v>
      </c>
      <c r="X96" s="659"/>
      <c r="Y96" s="659"/>
      <c r="Z96" s="659"/>
      <c r="AA96" s="659"/>
      <c r="AB96" s="659"/>
      <c r="AC96" s="523" t="s">
        <v>1194</v>
      </c>
      <c r="AD96" s="523"/>
      <c r="AE96" s="523"/>
      <c r="AF96" s="523"/>
      <c r="AG96" s="523"/>
      <c r="AH96" s="523"/>
      <c r="AI96" s="523"/>
      <c r="AJ96" s="516">
        <v>48050</v>
      </c>
      <c r="AK96" s="516"/>
      <c r="AL96" s="516"/>
      <c r="AM96" s="516"/>
      <c r="AN96" s="436">
        <f t="shared" si="1"/>
        <v>48050</v>
      </c>
      <c r="AO96" s="436"/>
      <c r="AP96" s="436"/>
      <c r="AQ96" s="436"/>
    </row>
    <row r="97" spans="1:43" ht="25.15" customHeight="1">
      <c r="A97" s="306">
        <v>3</v>
      </c>
      <c r="B97" s="421" t="s">
        <v>1</v>
      </c>
      <c r="C97" s="422"/>
      <c r="D97" s="422"/>
      <c r="E97" s="422"/>
      <c r="F97" s="423"/>
      <c r="G97" s="421">
        <v>0.93</v>
      </c>
      <c r="H97" s="602"/>
      <c r="I97" s="602"/>
      <c r="J97" s="603"/>
      <c r="K97" s="474"/>
      <c r="L97" s="475"/>
      <c r="M97" s="475"/>
      <c r="N97" s="475"/>
      <c r="O97" s="476"/>
      <c r="P97" s="402" t="s">
        <v>1187</v>
      </c>
      <c r="Q97" s="449"/>
      <c r="R97" s="449"/>
      <c r="S97" s="449"/>
      <c r="T97" s="449"/>
      <c r="U97" s="449"/>
      <c r="V97" s="449"/>
      <c r="W97" s="659">
        <v>1220052</v>
      </c>
      <c r="X97" s="659"/>
      <c r="Y97" s="659"/>
      <c r="Z97" s="659"/>
      <c r="AA97" s="659"/>
      <c r="AB97" s="659"/>
      <c r="AC97" s="523" t="s">
        <v>1195</v>
      </c>
      <c r="AD97" s="523"/>
      <c r="AE97" s="523"/>
      <c r="AF97" s="523"/>
      <c r="AG97" s="523"/>
      <c r="AH97" s="523"/>
      <c r="AI97" s="523"/>
      <c r="AJ97" s="516">
        <v>52130</v>
      </c>
      <c r="AK97" s="516"/>
      <c r="AL97" s="516"/>
      <c r="AM97" s="516"/>
      <c r="AN97" s="436">
        <f t="shared" si="1"/>
        <v>52130</v>
      </c>
      <c r="AO97" s="436"/>
      <c r="AP97" s="436"/>
      <c r="AQ97" s="436"/>
    </row>
    <row r="98" spans="1:43" ht="25.15" customHeight="1">
      <c r="A98" s="308">
        <v>4</v>
      </c>
      <c r="B98" s="424" t="s">
        <v>1</v>
      </c>
      <c r="C98" s="425"/>
      <c r="D98" s="425"/>
      <c r="E98" s="425"/>
      <c r="F98" s="426"/>
      <c r="G98" s="424">
        <v>1.1399999999999999</v>
      </c>
      <c r="H98" s="678"/>
      <c r="I98" s="678"/>
      <c r="J98" s="679"/>
      <c r="K98" s="477"/>
      <c r="L98" s="478"/>
      <c r="M98" s="478"/>
      <c r="N98" s="478"/>
      <c r="O98" s="479"/>
      <c r="P98" s="623" t="s">
        <v>1188</v>
      </c>
      <c r="Q98" s="529"/>
      <c r="R98" s="529"/>
      <c r="S98" s="529"/>
      <c r="T98" s="529"/>
      <c r="U98" s="529"/>
      <c r="V98" s="529"/>
      <c r="W98" s="682">
        <v>1220053</v>
      </c>
      <c r="X98" s="682"/>
      <c r="Y98" s="682"/>
      <c r="Z98" s="682"/>
      <c r="AA98" s="682"/>
      <c r="AB98" s="682"/>
      <c r="AC98" s="553" t="s">
        <v>1196</v>
      </c>
      <c r="AD98" s="553"/>
      <c r="AE98" s="553"/>
      <c r="AF98" s="553"/>
      <c r="AG98" s="553"/>
      <c r="AH98" s="553"/>
      <c r="AI98" s="553"/>
      <c r="AJ98" s="551">
        <v>59410</v>
      </c>
      <c r="AK98" s="551"/>
      <c r="AL98" s="551"/>
      <c r="AM98" s="551"/>
      <c r="AN98" s="462">
        <f t="shared" si="1"/>
        <v>59410</v>
      </c>
      <c r="AO98" s="462"/>
      <c r="AP98" s="462"/>
      <c r="AQ98" s="462"/>
    </row>
    <row r="99" spans="1:43" ht="25.15" customHeight="1">
      <c r="A99" s="202">
        <v>5</v>
      </c>
      <c r="B99" s="525" t="s">
        <v>1</v>
      </c>
      <c r="C99" s="526"/>
      <c r="D99" s="526"/>
      <c r="E99" s="526"/>
      <c r="F99" s="527"/>
      <c r="G99" s="525">
        <v>0.6</v>
      </c>
      <c r="H99" s="526"/>
      <c r="I99" s="526"/>
      <c r="J99" s="527"/>
      <c r="K99" s="510" t="s">
        <v>1183</v>
      </c>
      <c r="L99" s="511"/>
      <c r="M99" s="511"/>
      <c r="N99" s="511"/>
      <c r="O99" s="512"/>
      <c r="P99" s="430" t="s">
        <v>1185</v>
      </c>
      <c r="Q99" s="431"/>
      <c r="R99" s="431"/>
      <c r="S99" s="431"/>
      <c r="T99" s="431"/>
      <c r="U99" s="431"/>
      <c r="V99" s="431"/>
      <c r="W99" s="677">
        <v>1220054</v>
      </c>
      <c r="X99" s="677"/>
      <c r="Y99" s="677"/>
      <c r="Z99" s="677"/>
      <c r="AA99" s="677"/>
      <c r="AB99" s="677"/>
      <c r="AC99" s="545" t="s">
        <v>1197</v>
      </c>
      <c r="AD99" s="545"/>
      <c r="AE99" s="545"/>
      <c r="AF99" s="545"/>
      <c r="AG99" s="545"/>
      <c r="AH99" s="545"/>
      <c r="AI99" s="545"/>
      <c r="AJ99" s="552">
        <v>53890</v>
      </c>
      <c r="AK99" s="552"/>
      <c r="AL99" s="552"/>
      <c r="AM99" s="552"/>
      <c r="AN99" s="483">
        <f t="shared" si="1"/>
        <v>53890</v>
      </c>
      <c r="AO99" s="483"/>
      <c r="AP99" s="483"/>
      <c r="AQ99" s="483"/>
    </row>
    <row r="100" spans="1:43" ht="25.15" customHeight="1">
      <c r="A100" s="306">
        <v>6</v>
      </c>
      <c r="B100" s="421" t="s">
        <v>1</v>
      </c>
      <c r="C100" s="422"/>
      <c r="D100" s="422"/>
      <c r="E100" s="422"/>
      <c r="F100" s="423"/>
      <c r="G100" s="421">
        <v>0.74</v>
      </c>
      <c r="H100" s="602"/>
      <c r="I100" s="602"/>
      <c r="J100" s="603"/>
      <c r="K100" s="474"/>
      <c r="L100" s="475"/>
      <c r="M100" s="475"/>
      <c r="N100" s="475"/>
      <c r="O100" s="476"/>
      <c r="P100" s="402" t="s">
        <v>1186</v>
      </c>
      <c r="Q100" s="449"/>
      <c r="R100" s="449"/>
      <c r="S100" s="449"/>
      <c r="T100" s="449"/>
      <c r="U100" s="449"/>
      <c r="V100" s="449"/>
      <c r="W100" s="659">
        <v>1220055</v>
      </c>
      <c r="X100" s="659"/>
      <c r="Y100" s="659"/>
      <c r="Z100" s="659"/>
      <c r="AA100" s="659"/>
      <c r="AB100" s="659"/>
      <c r="AC100" s="523" t="s">
        <v>1198</v>
      </c>
      <c r="AD100" s="523"/>
      <c r="AE100" s="523"/>
      <c r="AF100" s="523"/>
      <c r="AG100" s="523"/>
      <c r="AH100" s="523"/>
      <c r="AI100" s="523"/>
      <c r="AJ100" s="516">
        <v>56540</v>
      </c>
      <c r="AK100" s="516"/>
      <c r="AL100" s="516"/>
      <c r="AM100" s="516"/>
      <c r="AN100" s="436">
        <f t="shared" si="1"/>
        <v>56540</v>
      </c>
      <c r="AO100" s="436"/>
      <c r="AP100" s="436"/>
      <c r="AQ100" s="436"/>
    </row>
    <row r="101" spans="1:43" ht="25.15" customHeight="1">
      <c r="A101" s="306">
        <v>7</v>
      </c>
      <c r="B101" s="421" t="s">
        <v>1</v>
      </c>
      <c r="C101" s="422"/>
      <c r="D101" s="422"/>
      <c r="E101" s="422"/>
      <c r="F101" s="423"/>
      <c r="G101" s="421">
        <v>0.93</v>
      </c>
      <c r="H101" s="602"/>
      <c r="I101" s="602"/>
      <c r="J101" s="603"/>
      <c r="K101" s="474"/>
      <c r="L101" s="475"/>
      <c r="M101" s="475"/>
      <c r="N101" s="475"/>
      <c r="O101" s="476"/>
      <c r="P101" s="402" t="s">
        <v>1187</v>
      </c>
      <c r="Q101" s="449"/>
      <c r="R101" s="449"/>
      <c r="S101" s="449"/>
      <c r="T101" s="449"/>
      <c r="U101" s="449"/>
      <c r="V101" s="449"/>
      <c r="W101" s="659">
        <v>1220070</v>
      </c>
      <c r="X101" s="659"/>
      <c r="Y101" s="659"/>
      <c r="Z101" s="659"/>
      <c r="AA101" s="659"/>
      <c r="AB101" s="659"/>
      <c r="AC101" s="523" t="s">
        <v>1199</v>
      </c>
      <c r="AD101" s="523"/>
      <c r="AE101" s="523"/>
      <c r="AF101" s="523"/>
      <c r="AG101" s="523"/>
      <c r="AH101" s="523"/>
      <c r="AI101" s="523"/>
      <c r="AJ101" s="516">
        <v>61840</v>
      </c>
      <c r="AK101" s="516"/>
      <c r="AL101" s="516"/>
      <c r="AM101" s="516"/>
      <c r="AN101" s="436">
        <f t="shared" si="1"/>
        <v>61840</v>
      </c>
      <c r="AO101" s="436"/>
      <c r="AP101" s="436"/>
      <c r="AQ101" s="436"/>
    </row>
    <row r="102" spans="1:43" ht="25.15" customHeight="1">
      <c r="A102" s="308">
        <v>8</v>
      </c>
      <c r="B102" s="424" t="s">
        <v>1</v>
      </c>
      <c r="C102" s="425"/>
      <c r="D102" s="425"/>
      <c r="E102" s="425"/>
      <c r="F102" s="426"/>
      <c r="G102" s="424">
        <v>1.1399999999999999</v>
      </c>
      <c r="H102" s="678"/>
      <c r="I102" s="678"/>
      <c r="J102" s="679"/>
      <c r="K102" s="477"/>
      <c r="L102" s="478"/>
      <c r="M102" s="478"/>
      <c r="N102" s="478"/>
      <c r="O102" s="479"/>
      <c r="P102" s="623" t="s">
        <v>1188</v>
      </c>
      <c r="Q102" s="529"/>
      <c r="R102" s="529"/>
      <c r="S102" s="529"/>
      <c r="T102" s="529"/>
      <c r="U102" s="529"/>
      <c r="V102" s="529"/>
      <c r="W102" s="682">
        <v>1220072</v>
      </c>
      <c r="X102" s="682"/>
      <c r="Y102" s="682"/>
      <c r="Z102" s="682"/>
      <c r="AA102" s="682"/>
      <c r="AB102" s="682"/>
      <c r="AC102" s="553" t="s">
        <v>1200</v>
      </c>
      <c r="AD102" s="553"/>
      <c r="AE102" s="553"/>
      <c r="AF102" s="553"/>
      <c r="AG102" s="553"/>
      <c r="AH102" s="553"/>
      <c r="AI102" s="553"/>
      <c r="AJ102" s="551">
        <v>69320</v>
      </c>
      <c r="AK102" s="551"/>
      <c r="AL102" s="551"/>
      <c r="AM102" s="551"/>
      <c r="AN102" s="462">
        <f t="shared" si="1"/>
        <v>69320</v>
      </c>
      <c r="AO102" s="462"/>
      <c r="AP102" s="462"/>
      <c r="AQ102" s="462"/>
    </row>
    <row r="103" spans="1:43" ht="25.15" customHeight="1">
      <c r="A103" s="202">
        <v>9</v>
      </c>
      <c r="B103" s="525" t="s">
        <v>1</v>
      </c>
      <c r="C103" s="526"/>
      <c r="D103" s="526"/>
      <c r="E103" s="526"/>
      <c r="F103" s="527"/>
      <c r="G103" s="525">
        <v>0.55000000000000004</v>
      </c>
      <c r="H103" s="680"/>
      <c r="I103" s="680"/>
      <c r="J103" s="681"/>
      <c r="K103" s="510" t="s">
        <v>1184</v>
      </c>
      <c r="L103" s="511"/>
      <c r="M103" s="511"/>
      <c r="N103" s="511"/>
      <c r="O103" s="512"/>
      <c r="P103" s="430" t="s">
        <v>1185</v>
      </c>
      <c r="Q103" s="431"/>
      <c r="R103" s="431"/>
      <c r="S103" s="431"/>
      <c r="T103" s="431"/>
      <c r="U103" s="431"/>
      <c r="V103" s="431"/>
      <c r="W103" s="677">
        <v>1220056</v>
      </c>
      <c r="X103" s="677"/>
      <c r="Y103" s="677"/>
      <c r="Z103" s="677"/>
      <c r="AA103" s="677"/>
      <c r="AB103" s="677"/>
      <c r="AC103" s="545" t="s">
        <v>1201</v>
      </c>
      <c r="AD103" s="545"/>
      <c r="AE103" s="545"/>
      <c r="AF103" s="545"/>
      <c r="AG103" s="545"/>
      <c r="AH103" s="545"/>
      <c r="AI103" s="545"/>
      <c r="AJ103" s="552">
        <v>58090</v>
      </c>
      <c r="AK103" s="552"/>
      <c r="AL103" s="552"/>
      <c r="AM103" s="552"/>
      <c r="AN103" s="483">
        <f t="shared" si="1"/>
        <v>58090</v>
      </c>
      <c r="AO103" s="483"/>
      <c r="AP103" s="483"/>
      <c r="AQ103" s="483"/>
    </row>
    <row r="104" spans="1:43" ht="25.15" customHeight="1">
      <c r="A104" s="306">
        <v>10</v>
      </c>
      <c r="B104" s="421" t="s">
        <v>1</v>
      </c>
      <c r="C104" s="422"/>
      <c r="D104" s="422"/>
      <c r="E104" s="422"/>
      <c r="F104" s="423"/>
      <c r="G104" s="421">
        <v>0.67</v>
      </c>
      <c r="H104" s="602"/>
      <c r="I104" s="602"/>
      <c r="J104" s="603"/>
      <c r="K104" s="474"/>
      <c r="L104" s="475"/>
      <c r="M104" s="475"/>
      <c r="N104" s="475"/>
      <c r="O104" s="476"/>
      <c r="P104" s="402" t="s">
        <v>1186</v>
      </c>
      <c r="Q104" s="449"/>
      <c r="R104" s="449"/>
      <c r="S104" s="449"/>
      <c r="T104" s="449"/>
      <c r="U104" s="449"/>
      <c r="V104" s="449"/>
      <c r="W104" s="659">
        <v>1220057</v>
      </c>
      <c r="X104" s="659"/>
      <c r="Y104" s="659"/>
      <c r="Z104" s="659"/>
      <c r="AA104" s="659"/>
      <c r="AB104" s="659"/>
      <c r="AC104" s="523" t="s">
        <v>1202</v>
      </c>
      <c r="AD104" s="523"/>
      <c r="AE104" s="523"/>
      <c r="AF104" s="523"/>
      <c r="AG104" s="523"/>
      <c r="AH104" s="523"/>
      <c r="AI104" s="523"/>
      <c r="AJ104" s="516">
        <v>61390</v>
      </c>
      <c r="AK104" s="516"/>
      <c r="AL104" s="516"/>
      <c r="AM104" s="516"/>
      <c r="AN104" s="436">
        <f t="shared" si="1"/>
        <v>61390</v>
      </c>
      <c r="AO104" s="436"/>
      <c r="AP104" s="436"/>
      <c r="AQ104" s="436"/>
    </row>
    <row r="105" spans="1:43" ht="25.15" customHeight="1">
      <c r="A105" s="306">
        <v>11</v>
      </c>
      <c r="B105" s="421" t="s">
        <v>1</v>
      </c>
      <c r="C105" s="422"/>
      <c r="D105" s="422"/>
      <c r="E105" s="422"/>
      <c r="F105" s="423"/>
      <c r="G105" s="421">
        <v>0.86</v>
      </c>
      <c r="H105" s="602"/>
      <c r="I105" s="602"/>
      <c r="J105" s="603"/>
      <c r="K105" s="474"/>
      <c r="L105" s="475"/>
      <c r="M105" s="475"/>
      <c r="N105" s="475"/>
      <c r="O105" s="476"/>
      <c r="P105" s="402" t="s">
        <v>1187</v>
      </c>
      <c r="Q105" s="449"/>
      <c r="R105" s="449"/>
      <c r="S105" s="449"/>
      <c r="T105" s="449"/>
      <c r="U105" s="449"/>
      <c r="V105" s="449"/>
      <c r="W105" s="659">
        <v>1220073</v>
      </c>
      <c r="X105" s="659"/>
      <c r="Y105" s="659"/>
      <c r="Z105" s="659"/>
      <c r="AA105" s="659"/>
      <c r="AB105" s="659"/>
      <c r="AC105" s="523" t="s">
        <v>1203</v>
      </c>
      <c r="AD105" s="523"/>
      <c r="AE105" s="523"/>
      <c r="AF105" s="523"/>
      <c r="AG105" s="523"/>
      <c r="AH105" s="523"/>
      <c r="AI105" s="523"/>
      <c r="AJ105" s="516">
        <v>68450</v>
      </c>
      <c r="AK105" s="516"/>
      <c r="AL105" s="516"/>
      <c r="AM105" s="516"/>
      <c r="AN105" s="436">
        <f t="shared" si="1"/>
        <v>68450</v>
      </c>
      <c r="AO105" s="436"/>
      <c r="AP105" s="436"/>
      <c r="AQ105" s="436"/>
    </row>
    <row r="106" spans="1:43" ht="25.15" customHeight="1">
      <c r="A106" s="308">
        <v>12</v>
      </c>
      <c r="B106" s="424" t="s">
        <v>1</v>
      </c>
      <c r="C106" s="425"/>
      <c r="D106" s="425"/>
      <c r="E106" s="425"/>
      <c r="F106" s="426"/>
      <c r="G106" s="424">
        <v>1.1000000000000001</v>
      </c>
      <c r="H106" s="678"/>
      <c r="I106" s="678"/>
      <c r="J106" s="679"/>
      <c r="K106" s="477"/>
      <c r="L106" s="478"/>
      <c r="M106" s="478"/>
      <c r="N106" s="478"/>
      <c r="O106" s="479"/>
      <c r="P106" s="623" t="s">
        <v>1188</v>
      </c>
      <c r="Q106" s="529"/>
      <c r="R106" s="529"/>
      <c r="S106" s="529"/>
      <c r="T106" s="529"/>
      <c r="U106" s="529"/>
      <c r="V106" s="529"/>
      <c r="W106" s="682">
        <v>1220058</v>
      </c>
      <c r="X106" s="682"/>
      <c r="Y106" s="682"/>
      <c r="Z106" s="682"/>
      <c r="AA106" s="682"/>
      <c r="AB106" s="682"/>
      <c r="AC106" s="553" t="s">
        <v>1204</v>
      </c>
      <c r="AD106" s="553"/>
      <c r="AE106" s="553"/>
      <c r="AF106" s="553"/>
      <c r="AG106" s="553"/>
      <c r="AH106" s="553"/>
      <c r="AI106" s="553"/>
      <c r="AJ106" s="551">
        <v>74620</v>
      </c>
      <c r="AK106" s="551"/>
      <c r="AL106" s="551"/>
      <c r="AM106" s="551"/>
      <c r="AN106" s="462">
        <f t="shared" si="1"/>
        <v>74620</v>
      </c>
      <c r="AO106" s="462"/>
      <c r="AP106" s="462"/>
      <c r="AQ106" s="462"/>
    </row>
    <row r="107" spans="1:43" ht="25.15" customHeight="1">
      <c r="A107" s="202">
        <v>13</v>
      </c>
      <c r="B107" s="525" t="s">
        <v>1</v>
      </c>
      <c r="C107" s="526"/>
      <c r="D107" s="526"/>
      <c r="E107" s="526"/>
      <c r="F107" s="527"/>
      <c r="G107" s="525">
        <v>0.63</v>
      </c>
      <c r="H107" s="680"/>
      <c r="I107" s="680"/>
      <c r="J107" s="681"/>
      <c r="K107" s="525" t="s">
        <v>1182</v>
      </c>
      <c r="L107" s="526"/>
      <c r="M107" s="526"/>
      <c r="N107" s="526"/>
      <c r="O107" s="527"/>
      <c r="P107" s="430" t="s">
        <v>1189</v>
      </c>
      <c r="Q107" s="431"/>
      <c r="R107" s="431"/>
      <c r="S107" s="431"/>
      <c r="T107" s="431"/>
      <c r="U107" s="431"/>
      <c r="V107" s="431"/>
      <c r="W107" s="677">
        <v>1280061</v>
      </c>
      <c r="X107" s="677"/>
      <c r="Y107" s="677"/>
      <c r="Z107" s="677"/>
      <c r="AA107" s="677"/>
      <c r="AB107" s="677"/>
      <c r="AC107" s="545" t="s">
        <v>1162</v>
      </c>
      <c r="AD107" s="545"/>
      <c r="AE107" s="545"/>
      <c r="AF107" s="545"/>
      <c r="AG107" s="545"/>
      <c r="AH107" s="545"/>
      <c r="AI107" s="545"/>
      <c r="AJ107" s="552">
        <v>94240</v>
      </c>
      <c r="AK107" s="552"/>
      <c r="AL107" s="552"/>
      <c r="AM107" s="552"/>
      <c r="AN107" s="483">
        <f t="shared" si="1"/>
        <v>94240</v>
      </c>
      <c r="AO107" s="483"/>
      <c r="AP107" s="483"/>
      <c r="AQ107" s="483"/>
    </row>
    <row r="108" spans="1:43" ht="25.15" customHeight="1">
      <c r="A108" s="306">
        <v>14</v>
      </c>
      <c r="B108" s="421" t="s">
        <v>1</v>
      </c>
      <c r="C108" s="422"/>
      <c r="D108" s="422"/>
      <c r="E108" s="422"/>
      <c r="F108" s="423"/>
      <c r="G108" s="421">
        <v>0.63</v>
      </c>
      <c r="H108" s="602"/>
      <c r="I108" s="602"/>
      <c r="J108" s="603"/>
      <c r="K108" s="421" t="s">
        <v>1182</v>
      </c>
      <c r="L108" s="422"/>
      <c r="M108" s="422"/>
      <c r="N108" s="422"/>
      <c r="O108" s="423"/>
      <c r="P108" s="402" t="s">
        <v>1190</v>
      </c>
      <c r="Q108" s="449"/>
      <c r="R108" s="449"/>
      <c r="S108" s="449"/>
      <c r="T108" s="449"/>
      <c r="U108" s="449"/>
      <c r="V108" s="449"/>
      <c r="W108" s="659">
        <v>1220059</v>
      </c>
      <c r="X108" s="659"/>
      <c r="Y108" s="659"/>
      <c r="Z108" s="659"/>
      <c r="AA108" s="659"/>
      <c r="AB108" s="659"/>
      <c r="AC108" s="523" t="s">
        <v>1163</v>
      </c>
      <c r="AD108" s="523"/>
      <c r="AE108" s="523"/>
      <c r="AF108" s="523"/>
      <c r="AG108" s="523"/>
      <c r="AH108" s="523"/>
      <c r="AI108" s="523"/>
      <c r="AJ108" s="516">
        <v>91150</v>
      </c>
      <c r="AK108" s="516"/>
      <c r="AL108" s="516"/>
      <c r="AM108" s="516"/>
      <c r="AN108" s="436">
        <f t="shared" si="1"/>
        <v>91150</v>
      </c>
      <c r="AO108" s="436"/>
      <c r="AP108" s="436"/>
      <c r="AQ108" s="436"/>
    </row>
    <row r="109" spans="1:43" ht="17.45" customHeigh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</row>
    <row r="110" spans="1:43" ht="17.45" customHeight="1">
      <c r="A110" s="4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</row>
    <row r="111" spans="1:43" ht="17.45" customHeight="1">
      <c r="A111" s="44" t="s">
        <v>1205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</row>
    <row r="112" spans="1:43" ht="51.6" customHeight="1">
      <c r="A112" s="304" t="s">
        <v>5</v>
      </c>
      <c r="B112" s="439" t="s">
        <v>4</v>
      </c>
      <c r="C112" s="439"/>
      <c r="D112" s="439"/>
      <c r="E112" s="439"/>
      <c r="F112" s="439"/>
      <c r="G112" s="439"/>
      <c r="H112" s="445" t="s">
        <v>6</v>
      </c>
      <c r="I112" s="446"/>
      <c r="J112" s="446"/>
      <c r="K112" s="446"/>
      <c r="L112" s="446"/>
      <c r="M112" s="446"/>
      <c r="N112" s="446"/>
      <c r="O112" s="446"/>
      <c r="P112" s="446"/>
      <c r="Q112" s="446"/>
      <c r="R112" s="446"/>
      <c r="S112" s="446"/>
      <c r="T112" s="446"/>
      <c r="U112" s="446"/>
      <c r="V112" s="446"/>
      <c r="W112" s="446"/>
      <c r="X112" s="446"/>
      <c r="Y112" s="446"/>
      <c r="Z112" s="446"/>
      <c r="AA112" s="447"/>
      <c r="AB112" s="445">
        <v>1000</v>
      </c>
      <c r="AC112" s="447"/>
      <c r="AD112" s="445">
        <v>1200</v>
      </c>
      <c r="AE112" s="447"/>
      <c r="AF112" s="439">
        <v>1500</v>
      </c>
      <c r="AG112" s="439"/>
      <c r="AH112" s="439">
        <v>1800</v>
      </c>
      <c r="AI112" s="439"/>
      <c r="AJ112" s="439"/>
      <c r="AK112" s="439"/>
      <c r="AL112" s="439"/>
      <c r="AM112" s="439"/>
      <c r="AN112" s="443"/>
      <c r="AO112" s="443"/>
      <c r="AP112" s="443"/>
      <c r="AQ112" s="443"/>
    </row>
    <row r="113" spans="1:43" ht="21.75" customHeight="1">
      <c r="A113" s="364">
        <v>1</v>
      </c>
      <c r="B113" s="659">
        <v>2220250</v>
      </c>
      <c r="C113" s="659"/>
      <c r="D113" s="659"/>
      <c r="E113" s="659"/>
      <c r="F113" s="659"/>
      <c r="G113" s="659"/>
      <c r="H113" s="514" t="s">
        <v>1206</v>
      </c>
      <c r="I113" s="514"/>
      <c r="J113" s="514"/>
      <c r="K113" s="514"/>
      <c r="L113" s="514"/>
      <c r="M113" s="514"/>
      <c r="N113" s="514"/>
      <c r="O113" s="514"/>
      <c r="P113" s="514"/>
      <c r="Q113" s="514"/>
      <c r="R113" s="514"/>
      <c r="S113" s="514"/>
      <c r="T113" s="514"/>
      <c r="U113" s="514"/>
      <c r="V113" s="514"/>
      <c r="W113" s="514"/>
      <c r="X113" s="514"/>
      <c r="Y113" s="514"/>
      <c r="Z113" s="514"/>
      <c r="AA113" s="514"/>
      <c r="AB113" s="513" t="s">
        <v>561</v>
      </c>
      <c r="AC113" s="513"/>
      <c r="AD113" s="513"/>
      <c r="AE113" s="513"/>
      <c r="AF113" s="513"/>
      <c r="AG113" s="513"/>
      <c r="AH113" s="513"/>
      <c r="AI113" s="513"/>
      <c r="AJ113" s="516"/>
      <c r="AK113" s="516"/>
      <c r="AL113" s="516"/>
      <c r="AM113" s="516"/>
      <c r="AN113" s="436"/>
      <c r="AO113" s="436"/>
      <c r="AP113" s="436"/>
      <c r="AQ113" s="436"/>
    </row>
    <row r="114" spans="1:43" ht="21.75" customHeight="1">
      <c r="A114" s="364">
        <v>2</v>
      </c>
      <c r="B114" s="659">
        <v>2220251</v>
      </c>
      <c r="C114" s="659"/>
      <c r="D114" s="659"/>
      <c r="E114" s="659"/>
      <c r="F114" s="659"/>
      <c r="G114" s="659"/>
      <c r="H114" s="514" t="s">
        <v>1207</v>
      </c>
      <c r="I114" s="514"/>
      <c r="J114" s="514"/>
      <c r="K114" s="514"/>
      <c r="L114" s="514"/>
      <c r="M114" s="514"/>
      <c r="N114" s="514"/>
      <c r="O114" s="514"/>
      <c r="P114" s="514"/>
      <c r="Q114" s="514"/>
      <c r="R114" s="514"/>
      <c r="S114" s="514"/>
      <c r="T114" s="514"/>
      <c r="U114" s="514"/>
      <c r="V114" s="514"/>
      <c r="W114" s="514"/>
      <c r="X114" s="514"/>
      <c r="Y114" s="514"/>
      <c r="Z114" s="514"/>
      <c r="AA114" s="514"/>
      <c r="AB114" s="513"/>
      <c r="AC114" s="513"/>
      <c r="AD114" s="513" t="s">
        <v>561</v>
      </c>
      <c r="AE114" s="513"/>
      <c r="AF114" s="513"/>
      <c r="AG114" s="513"/>
      <c r="AH114" s="513"/>
      <c r="AI114" s="513"/>
      <c r="AJ114" s="516"/>
      <c r="AK114" s="516"/>
      <c r="AL114" s="516"/>
      <c r="AM114" s="516"/>
      <c r="AN114" s="436"/>
      <c r="AO114" s="436"/>
      <c r="AP114" s="436"/>
      <c r="AQ114" s="436"/>
    </row>
    <row r="115" spans="1:43" ht="21.75" customHeight="1">
      <c r="A115" s="364">
        <v>3</v>
      </c>
      <c r="B115" s="659">
        <v>2220252</v>
      </c>
      <c r="C115" s="659"/>
      <c r="D115" s="659"/>
      <c r="E115" s="659"/>
      <c r="F115" s="659"/>
      <c r="G115" s="659"/>
      <c r="H115" s="514" t="s">
        <v>1208</v>
      </c>
      <c r="I115" s="514"/>
      <c r="J115" s="514"/>
      <c r="K115" s="514"/>
      <c r="L115" s="514"/>
      <c r="M115" s="514"/>
      <c r="N115" s="514"/>
      <c r="O115" s="514"/>
      <c r="P115" s="514"/>
      <c r="Q115" s="514"/>
      <c r="R115" s="514"/>
      <c r="S115" s="514"/>
      <c r="T115" s="514"/>
      <c r="U115" s="514"/>
      <c r="V115" s="514"/>
      <c r="W115" s="514"/>
      <c r="X115" s="514"/>
      <c r="Y115" s="514"/>
      <c r="Z115" s="514"/>
      <c r="AA115" s="514"/>
      <c r="AB115" s="513"/>
      <c r="AC115" s="513"/>
      <c r="AD115" s="513"/>
      <c r="AE115" s="513"/>
      <c r="AF115" s="513" t="s">
        <v>561</v>
      </c>
      <c r="AG115" s="513"/>
      <c r="AH115" s="513"/>
      <c r="AI115" s="513"/>
      <c r="AJ115" s="516"/>
      <c r="AK115" s="516"/>
      <c r="AL115" s="516"/>
      <c r="AM115" s="516"/>
      <c r="AN115" s="436"/>
      <c r="AO115" s="436"/>
      <c r="AP115" s="436"/>
      <c r="AQ115" s="436"/>
    </row>
    <row r="116" spans="1:43" ht="21.75" customHeight="1">
      <c r="A116" s="364">
        <v>4</v>
      </c>
      <c r="B116" s="659">
        <v>2220253</v>
      </c>
      <c r="C116" s="659"/>
      <c r="D116" s="659"/>
      <c r="E116" s="659"/>
      <c r="F116" s="659"/>
      <c r="G116" s="659"/>
      <c r="H116" s="514" t="s">
        <v>1209</v>
      </c>
      <c r="I116" s="514"/>
      <c r="J116" s="514"/>
      <c r="K116" s="514"/>
      <c r="L116" s="514"/>
      <c r="M116" s="514"/>
      <c r="N116" s="514"/>
      <c r="O116" s="514"/>
      <c r="P116" s="514"/>
      <c r="Q116" s="514"/>
      <c r="R116" s="514"/>
      <c r="S116" s="514"/>
      <c r="T116" s="514"/>
      <c r="U116" s="514"/>
      <c r="V116" s="514"/>
      <c r="W116" s="514"/>
      <c r="X116" s="514"/>
      <c r="Y116" s="514"/>
      <c r="Z116" s="514"/>
      <c r="AA116" s="514"/>
      <c r="AB116" s="513"/>
      <c r="AC116" s="513"/>
      <c r="AD116" s="513"/>
      <c r="AE116" s="513"/>
      <c r="AF116" s="513"/>
      <c r="AG116" s="513"/>
      <c r="AH116" s="513" t="s">
        <v>561</v>
      </c>
      <c r="AI116" s="513"/>
      <c r="AJ116" s="516"/>
      <c r="AK116" s="516"/>
      <c r="AL116" s="516"/>
      <c r="AM116" s="516"/>
      <c r="AN116" s="436"/>
      <c r="AO116" s="436"/>
      <c r="AP116" s="436"/>
      <c r="AQ116" s="436"/>
    </row>
    <row r="117" spans="1:43" ht="21.75" customHeight="1">
      <c r="A117" s="364">
        <v>5</v>
      </c>
      <c r="B117" s="659">
        <v>3220018</v>
      </c>
      <c r="C117" s="659"/>
      <c r="D117" s="659"/>
      <c r="E117" s="659"/>
      <c r="F117" s="659"/>
      <c r="G117" s="659"/>
      <c r="H117" s="514" t="s">
        <v>1210</v>
      </c>
      <c r="I117" s="514"/>
      <c r="J117" s="514"/>
      <c r="K117" s="514"/>
      <c r="L117" s="514"/>
      <c r="M117" s="514"/>
      <c r="N117" s="514"/>
      <c r="O117" s="514"/>
      <c r="P117" s="514"/>
      <c r="Q117" s="514"/>
      <c r="R117" s="514"/>
      <c r="S117" s="514"/>
      <c r="T117" s="514"/>
      <c r="U117" s="514"/>
      <c r="V117" s="514"/>
      <c r="W117" s="514"/>
      <c r="X117" s="514"/>
      <c r="Y117" s="514"/>
      <c r="Z117" s="514"/>
      <c r="AA117" s="514"/>
      <c r="AB117" s="513" t="s">
        <v>561</v>
      </c>
      <c r="AC117" s="513"/>
      <c r="AD117" s="513"/>
      <c r="AE117" s="513"/>
      <c r="AF117" s="513"/>
      <c r="AG117" s="513"/>
      <c r="AH117" s="513"/>
      <c r="AI117" s="513"/>
      <c r="AJ117" s="516"/>
      <c r="AK117" s="516"/>
      <c r="AL117" s="516"/>
      <c r="AM117" s="516"/>
      <c r="AN117" s="436"/>
      <c r="AO117" s="436"/>
      <c r="AP117" s="436"/>
      <c r="AQ117" s="436"/>
    </row>
    <row r="118" spans="1:43" ht="21.75" customHeight="1">
      <c r="A118" s="364">
        <v>6</v>
      </c>
      <c r="B118" s="659">
        <v>3220017</v>
      </c>
      <c r="C118" s="659"/>
      <c r="D118" s="659"/>
      <c r="E118" s="659"/>
      <c r="F118" s="659"/>
      <c r="G118" s="659"/>
      <c r="H118" s="514" t="s">
        <v>1211</v>
      </c>
      <c r="I118" s="514"/>
      <c r="J118" s="514"/>
      <c r="K118" s="514"/>
      <c r="L118" s="514"/>
      <c r="M118" s="514"/>
      <c r="N118" s="514"/>
      <c r="O118" s="514"/>
      <c r="P118" s="514"/>
      <c r="Q118" s="514"/>
      <c r="R118" s="514"/>
      <c r="S118" s="514"/>
      <c r="T118" s="514"/>
      <c r="U118" s="514"/>
      <c r="V118" s="514"/>
      <c r="W118" s="514"/>
      <c r="X118" s="514"/>
      <c r="Y118" s="514"/>
      <c r="Z118" s="514"/>
      <c r="AA118" s="514"/>
      <c r="AB118" s="513"/>
      <c r="AC118" s="513"/>
      <c r="AD118" s="513" t="s">
        <v>561</v>
      </c>
      <c r="AE118" s="513"/>
      <c r="AF118" s="513"/>
      <c r="AG118" s="513"/>
      <c r="AH118" s="513"/>
      <c r="AI118" s="513"/>
      <c r="AJ118" s="516"/>
      <c r="AK118" s="516"/>
      <c r="AL118" s="516"/>
      <c r="AM118" s="516"/>
      <c r="AN118" s="436"/>
      <c r="AO118" s="436"/>
      <c r="AP118" s="436"/>
      <c r="AQ118" s="436"/>
    </row>
    <row r="119" spans="1:43" ht="21.75" customHeight="1">
      <c r="A119" s="364">
        <v>7</v>
      </c>
      <c r="B119" s="659">
        <v>3220016</v>
      </c>
      <c r="C119" s="659"/>
      <c r="D119" s="659"/>
      <c r="E119" s="659"/>
      <c r="F119" s="659"/>
      <c r="G119" s="659"/>
      <c r="H119" s="514" t="s">
        <v>1212</v>
      </c>
      <c r="I119" s="514"/>
      <c r="J119" s="514"/>
      <c r="K119" s="514"/>
      <c r="L119" s="514"/>
      <c r="M119" s="514"/>
      <c r="N119" s="514"/>
      <c r="O119" s="514"/>
      <c r="P119" s="514"/>
      <c r="Q119" s="514"/>
      <c r="R119" s="514"/>
      <c r="S119" s="514"/>
      <c r="T119" s="514"/>
      <c r="U119" s="514"/>
      <c r="V119" s="514"/>
      <c r="W119" s="514"/>
      <c r="X119" s="514"/>
      <c r="Y119" s="514"/>
      <c r="Z119" s="514"/>
      <c r="AA119" s="514"/>
      <c r="AB119" s="513"/>
      <c r="AC119" s="513"/>
      <c r="AD119" s="513"/>
      <c r="AE119" s="513"/>
      <c r="AF119" s="513" t="s">
        <v>561</v>
      </c>
      <c r="AG119" s="513"/>
      <c r="AH119" s="513"/>
      <c r="AI119" s="513"/>
      <c r="AJ119" s="516"/>
      <c r="AK119" s="516"/>
      <c r="AL119" s="516"/>
      <c r="AM119" s="516"/>
      <c r="AN119" s="436"/>
      <c r="AO119" s="436"/>
      <c r="AP119" s="436"/>
      <c r="AQ119" s="436"/>
    </row>
    <row r="120" spans="1:43" ht="21.75" customHeight="1">
      <c r="A120" s="364">
        <v>8</v>
      </c>
      <c r="B120" s="659">
        <v>3220015</v>
      </c>
      <c r="C120" s="659"/>
      <c r="D120" s="659"/>
      <c r="E120" s="659"/>
      <c r="F120" s="659"/>
      <c r="G120" s="659"/>
      <c r="H120" s="514" t="s">
        <v>1213</v>
      </c>
      <c r="I120" s="514"/>
      <c r="J120" s="514"/>
      <c r="K120" s="514"/>
      <c r="L120" s="514"/>
      <c r="M120" s="514"/>
      <c r="N120" s="514"/>
      <c r="O120" s="514"/>
      <c r="P120" s="514"/>
      <c r="Q120" s="514"/>
      <c r="R120" s="514"/>
      <c r="S120" s="514"/>
      <c r="T120" s="514"/>
      <c r="U120" s="514"/>
      <c r="V120" s="514"/>
      <c r="W120" s="514"/>
      <c r="X120" s="514"/>
      <c r="Y120" s="514"/>
      <c r="Z120" s="514"/>
      <c r="AA120" s="514"/>
      <c r="AB120" s="513"/>
      <c r="AC120" s="513"/>
      <c r="AD120" s="513"/>
      <c r="AE120" s="513"/>
      <c r="AF120" s="513"/>
      <c r="AG120" s="513"/>
      <c r="AH120" s="513" t="s">
        <v>561</v>
      </c>
      <c r="AI120" s="513"/>
      <c r="AJ120" s="516"/>
      <c r="AK120" s="516"/>
      <c r="AL120" s="516"/>
      <c r="AM120" s="516"/>
      <c r="AN120" s="436"/>
      <c r="AO120" s="436"/>
      <c r="AP120" s="436"/>
      <c r="AQ120" s="436"/>
    </row>
    <row r="121" spans="1:43" ht="21.75" customHeight="1">
      <c r="A121" s="364">
        <v>9</v>
      </c>
      <c r="B121" s="659">
        <v>3220012</v>
      </c>
      <c r="C121" s="659"/>
      <c r="D121" s="659"/>
      <c r="E121" s="659"/>
      <c r="F121" s="659"/>
      <c r="G121" s="659"/>
      <c r="H121" s="514" t="s">
        <v>1214</v>
      </c>
      <c r="I121" s="514"/>
      <c r="J121" s="514"/>
      <c r="K121" s="514"/>
      <c r="L121" s="514"/>
      <c r="M121" s="514"/>
      <c r="N121" s="514"/>
      <c r="O121" s="514"/>
      <c r="P121" s="514"/>
      <c r="Q121" s="514"/>
      <c r="R121" s="514"/>
      <c r="S121" s="514"/>
      <c r="T121" s="514"/>
      <c r="U121" s="514"/>
      <c r="V121" s="514"/>
      <c r="W121" s="514"/>
      <c r="X121" s="514"/>
      <c r="Y121" s="514"/>
      <c r="Z121" s="514"/>
      <c r="AA121" s="514"/>
      <c r="AB121" s="513" t="s">
        <v>561</v>
      </c>
      <c r="AC121" s="513"/>
      <c r="AD121" s="513" t="s">
        <v>561</v>
      </c>
      <c r="AE121" s="513"/>
      <c r="AF121" s="513" t="s">
        <v>561</v>
      </c>
      <c r="AG121" s="513"/>
      <c r="AH121" s="513" t="s">
        <v>561</v>
      </c>
      <c r="AI121" s="513"/>
      <c r="AJ121" s="516"/>
      <c r="AK121" s="516"/>
      <c r="AL121" s="516"/>
      <c r="AM121" s="516"/>
      <c r="AN121" s="436"/>
      <c r="AO121" s="436"/>
      <c r="AP121" s="436"/>
      <c r="AQ121" s="436"/>
    </row>
    <row r="122" spans="1:43" ht="21.75" customHeight="1">
      <c r="A122" s="364">
        <v>10</v>
      </c>
      <c r="B122" s="659">
        <v>3220011</v>
      </c>
      <c r="C122" s="659"/>
      <c r="D122" s="659"/>
      <c r="E122" s="659"/>
      <c r="F122" s="659"/>
      <c r="G122" s="659"/>
      <c r="H122" s="514" t="s">
        <v>1215</v>
      </c>
      <c r="I122" s="514"/>
      <c r="J122" s="514"/>
      <c r="K122" s="514"/>
      <c r="L122" s="514"/>
      <c r="M122" s="514"/>
      <c r="N122" s="514"/>
      <c r="O122" s="514"/>
      <c r="P122" s="514"/>
      <c r="Q122" s="514"/>
      <c r="R122" s="514"/>
      <c r="S122" s="514"/>
      <c r="T122" s="514"/>
      <c r="U122" s="514"/>
      <c r="V122" s="514"/>
      <c r="W122" s="514"/>
      <c r="X122" s="514"/>
      <c r="Y122" s="514"/>
      <c r="Z122" s="514"/>
      <c r="AA122" s="514"/>
      <c r="AB122" s="513" t="s">
        <v>561</v>
      </c>
      <c r="AC122" s="513"/>
      <c r="AD122" s="513" t="s">
        <v>561</v>
      </c>
      <c r="AE122" s="513"/>
      <c r="AF122" s="513" t="s">
        <v>561</v>
      </c>
      <c r="AG122" s="513"/>
      <c r="AH122" s="513" t="s">
        <v>561</v>
      </c>
      <c r="AI122" s="513"/>
      <c r="AJ122" s="516"/>
      <c r="AK122" s="516"/>
      <c r="AL122" s="516"/>
      <c r="AM122" s="516"/>
      <c r="AN122" s="436"/>
      <c r="AO122" s="436"/>
      <c r="AP122" s="436"/>
      <c r="AQ122" s="436"/>
    </row>
    <row r="123" spans="1:43" ht="21.75" customHeight="1">
      <c r="A123" s="364">
        <v>11</v>
      </c>
      <c r="B123" s="659">
        <v>3220013</v>
      </c>
      <c r="C123" s="659"/>
      <c r="D123" s="659"/>
      <c r="E123" s="659"/>
      <c r="F123" s="659"/>
      <c r="G123" s="659"/>
      <c r="H123" s="514" t="s">
        <v>1216</v>
      </c>
      <c r="I123" s="514"/>
      <c r="J123" s="514"/>
      <c r="K123" s="514"/>
      <c r="L123" s="514"/>
      <c r="M123" s="514"/>
      <c r="N123" s="514"/>
      <c r="O123" s="514"/>
      <c r="P123" s="514"/>
      <c r="Q123" s="514"/>
      <c r="R123" s="514"/>
      <c r="S123" s="514"/>
      <c r="T123" s="514"/>
      <c r="U123" s="514"/>
      <c r="V123" s="514"/>
      <c r="W123" s="514"/>
      <c r="X123" s="514"/>
      <c r="Y123" s="514"/>
      <c r="Z123" s="514"/>
      <c r="AA123" s="514"/>
      <c r="AB123" s="513" t="s">
        <v>561</v>
      </c>
      <c r="AC123" s="513"/>
      <c r="AD123" s="513" t="s">
        <v>561</v>
      </c>
      <c r="AE123" s="513"/>
      <c r="AF123" s="513" t="s">
        <v>561</v>
      </c>
      <c r="AG123" s="513"/>
      <c r="AH123" s="513" t="s">
        <v>561</v>
      </c>
      <c r="AI123" s="513"/>
      <c r="AJ123" s="516"/>
      <c r="AK123" s="516"/>
      <c r="AL123" s="516"/>
      <c r="AM123" s="516"/>
      <c r="AN123" s="436"/>
      <c r="AO123" s="436"/>
      <c r="AP123" s="436"/>
      <c r="AQ123" s="436"/>
    </row>
    <row r="124" spans="1:43" ht="21.75" customHeight="1">
      <c r="A124" s="364">
        <v>12</v>
      </c>
      <c r="B124" s="659">
        <v>3220006</v>
      </c>
      <c r="C124" s="659"/>
      <c r="D124" s="659"/>
      <c r="E124" s="659"/>
      <c r="F124" s="659"/>
      <c r="G124" s="659"/>
      <c r="H124" s="514" t="s">
        <v>1217</v>
      </c>
      <c r="I124" s="514"/>
      <c r="J124" s="514"/>
      <c r="K124" s="514"/>
      <c r="L124" s="514"/>
      <c r="M124" s="514"/>
      <c r="N124" s="514"/>
      <c r="O124" s="514"/>
      <c r="P124" s="514"/>
      <c r="Q124" s="514"/>
      <c r="R124" s="514"/>
      <c r="S124" s="514"/>
      <c r="T124" s="514"/>
      <c r="U124" s="514"/>
      <c r="V124" s="514"/>
      <c r="W124" s="514"/>
      <c r="X124" s="514"/>
      <c r="Y124" s="514"/>
      <c r="Z124" s="514"/>
      <c r="AA124" s="514"/>
      <c r="AB124" s="513" t="s">
        <v>561</v>
      </c>
      <c r="AC124" s="513"/>
      <c r="AD124" s="513"/>
      <c r="AE124" s="513"/>
      <c r="AF124" s="513"/>
      <c r="AG124" s="513"/>
      <c r="AH124" s="513"/>
      <c r="AI124" s="513"/>
      <c r="AJ124" s="516"/>
      <c r="AK124" s="516"/>
      <c r="AL124" s="516"/>
      <c r="AM124" s="516"/>
      <c r="AN124" s="436"/>
      <c r="AO124" s="436"/>
      <c r="AP124" s="436"/>
      <c r="AQ124" s="436"/>
    </row>
    <row r="125" spans="1:43" ht="21.75" customHeight="1">
      <c r="A125" s="364">
        <v>13</v>
      </c>
      <c r="B125" s="659">
        <v>3220007</v>
      </c>
      <c r="C125" s="659"/>
      <c r="D125" s="659"/>
      <c r="E125" s="659"/>
      <c r="F125" s="659"/>
      <c r="G125" s="659"/>
      <c r="H125" s="514" t="s">
        <v>1218</v>
      </c>
      <c r="I125" s="514"/>
      <c r="J125" s="514"/>
      <c r="K125" s="514"/>
      <c r="L125" s="514"/>
      <c r="M125" s="514"/>
      <c r="N125" s="514"/>
      <c r="O125" s="514"/>
      <c r="P125" s="514"/>
      <c r="Q125" s="514"/>
      <c r="R125" s="514"/>
      <c r="S125" s="514"/>
      <c r="T125" s="514"/>
      <c r="U125" s="514"/>
      <c r="V125" s="514"/>
      <c r="W125" s="514"/>
      <c r="X125" s="514"/>
      <c r="Y125" s="514"/>
      <c r="Z125" s="514"/>
      <c r="AA125" s="514"/>
      <c r="AB125" s="513"/>
      <c r="AC125" s="513"/>
      <c r="AD125" s="513" t="s">
        <v>561</v>
      </c>
      <c r="AE125" s="513"/>
      <c r="AF125" s="513"/>
      <c r="AG125" s="513"/>
      <c r="AH125" s="513"/>
      <c r="AI125" s="513"/>
      <c r="AJ125" s="516"/>
      <c r="AK125" s="516"/>
      <c r="AL125" s="516"/>
      <c r="AM125" s="516"/>
      <c r="AN125" s="436"/>
      <c r="AO125" s="436"/>
      <c r="AP125" s="436"/>
      <c r="AQ125" s="436"/>
    </row>
    <row r="126" spans="1:43" ht="21.75" customHeight="1">
      <c r="A126" s="364">
        <v>14</v>
      </c>
      <c r="B126" s="659">
        <v>3220008</v>
      </c>
      <c r="C126" s="659"/>
      <c r="D126" s="659"/>
      <c r="E126" s="659"/>
      <c r="F126" s="659"/>
      <c r="G126" s="659"/>
      <c r="H126" s="514" t="s">
        <v>1219</v>
      </c>
      <c r="I126" s="514"/>
      <c r="J126" s="514"/>
      <c r="K126" s="514"/>
      <c r="L126" s="514"/>
      <c r="M126" s="514"/>
      <c r="N126" s="514"/>
      <c r="O126" s="514"/>
      <c r="P126" s="514"/>
      <c r="Q126" s="514"/>
      <c r="R126" s="514"/>
      <c r="S126" s="514"/>
      <c r="T126" s="514"/>
      <c r="U126" s="514"/>
      <c r="V126" s="514"/>
      <c r="W126" s="514"/>
      <c r="X126" s="514"/>
      <c r="Y126" s="514"/>
      <c r="Z126" s="514"/>
      <c r="AA126" s="514"/>
      <c r="AB126" s="513"/>
      <c r="AC126" s="513"/>
      <c r="AD126" s="513"/>
      <c r="AE126" s="513"/>
      <c r="AF126" s="513" t="s">
        <v>561</v>
      </c>
      <c r="AG126" s="513"/>
      <c r="AH126" s="513"/>
      <c r="AI126" s="513"/>
      <c r="AJ126" s="516"/>
      <c r="AK126" s="516"/>
      <c r="AL126" s="516"/>
      <c r="AM126" s="516"/>
      <c r="AN126" s="436"/>
      <c r="AO126" s="436"/>
      <c r="AP126" s="436"/>
      <c r="AQ126" s="436"/>
    </row>
    <row r="127" spans="1:43" ht="21.75" customHeight="1">
      <c r="A127" s="364">
        <v>15</v>
      </c>
      <c r="B127" s="659">
        <v>3220009</v>
      </c>
      <c r="C127" s="659"/>
      <c r="D127" s="659"/>
      <c r="E127" s="659"/>
      <c r="F127" s="659"/>
      <c r="G127" s="659"/>
      <c r="H127" s="514" t="s">
        <v>1220</v>
      </c>
      <c r="I127" s="514"/>
      <c r="J127" s="514"/>
      <c r="K127" s="514"/>
      <c r="L127" s="514"/>
      <c r="M127" s="514"/>
      <c r="N127" s="514"/>
      <c r="O127" s="514"/>
      <c r="P127" s="514"/>
      <c r="Q127" s="514"/>
      <c r="R127" s="514"/>
      <c r="S127" s="514"/>
      <c r="T127" s="514"/>
      <c r="U127" s="514"/>
      <c r="V127" s="514"/>
      <c r="W127" s="514"/>
      <c r="X127" s="514"/>
      <c r="Y127" s="514"/>
      <c r="Z127" s="514"/>
      <c r="AA127" s="514"/>
      <c r="AB127" s="513"/>
      <c r="AC127" s="513"/>
      <c r="AD127" s="513"/>
      <c r="AE127" s="513"/>
      <c r="AF127" s="513"/>
      <c r="AG127" s="513"/>
      <c r="AH127" s="513" t="s">
        <v>561</v>
      </c>
      <c r="AI127" s="513"/>
      <c r="AJ127" s="516"/>
      <c r="AK127" s="516"/>
      <c r="AL127" s="516"/>
      <c r="AM127" s="516"/>
      <c r="AN127" s="436"/>
      <c r="AO127" s="436"/>
      <c r="AP127" s="436"/>
      <c r="AQ127" s="436"/>
    </row>
    <row r="128" spans="1:43" ht="21.75" customHeight="1">
      <c r="A128" s="364">
        <v>16</v>
      </c>
      <c r="B128" s="659">
        <v>3220010</v>
      </c>
      <c r="C128" s="659"/>
      <c r="D128" s="659"/>
      <c r="E128" s="659"/>
      <c r="F128" s="659"/>
      <c r="G128" s="659"/>
      <c r="H128" s="514" t="s">
        <v>1221</v>
      </c>
      <c r="I128" s="514"/>
      <c r="J128" s="514"/>
      <c r="K128" s="514"/>
      <c r="L128" s="514"/>
      <c r="M128" s="514"/>
      <c r="N128" s="514"/>
      <c r="O128" s="514"/>
      <c r="P128" s="514"/>
      <c r="Q128" s="514"/>
      <c r="R128" s="514"/>
      <c r="S128" s="514"/>
      <c r="T128" s="514"/>
      <c r="U128" s="514"/>
      <c r="V128" s="514"/>
      <c r="W128" s="514"/>
      <c r="X128" s="514"/>
      <c r="Y128" s="514"/>
      <c r="Z128" s="514"/>
      <c r="AA128" s="514"/>
      <c r="AB128" s="513" t="s">
        <v>561</v>
      </c>
      <c r="AC128" s="513"/>
      <c r="AD128" s="513" t="s">
        <v>561</v>
      </c>
      <c r="AE128" s="513"/>
      <c r="AF128" s="513" t="s">
        <v>561</v>
      </c>
      <c r="AG128" s="513"/>
      <c r="AH128" s="513" t="s">
        <v>561</v>
      </c>
      <c r="AI128" s="513"/>
      <c r="AJ128" s="516"/>
      <c r="AK128" s="516"/>
      <c r="AL128" s="516"/>
      <c r="AM128" s="516"/>
      <c r="AN128" s="436"/>
      <c r="AO128" s="436"/>
      <c r="AP128" s="436"/>
      <c r="AQ128" s="436"/>
    </row>
    <row r="129" spans="1:43" ht="21.75" customHeight="1">
      <c r="A129" s="364">
        <v>17</v>
      </c>
      <c r="B129" s="659">
        <v>3220113</v>
      </c>
      <c r="C129" s="659"/>
      <c r="D129" s="659"/>
      <c r="E129" s="659"/>
      <c r="F129" s="659"/>
      <c r="G129" s="659"/>
      <c r="H129" s="514" t="s">
        <v>1280</v>
      </c>
      <c r="I129" s="514"/>
      <c r="J129" s="514"/>
      <c r="K129" s="514"/>
      <c r="L129" s="514"/>
      <c r="M129" s="514"/>
      <c r="N129" s="514"/>
      <c r="O129" s="514"/>
      <c r="P129" s="514"/>
      <c r="Q129" s="514"/>
      <c r="R129" s="514"/>
      <c r="S129" s="514"/>
      <c r="T129" s="514"/>
      <c r="U129" s="514"/>
      <c r="V129" s="514"/>
      <c r="W129" s="514"/>
      <c r="X129" s="514"/>
      <c r="Y129" s="514"/>
      <c r="Z129" s="514"/>
      <c r="AA129" s="514"/>
      <c r="AB129" s="513" t="s">
        <v>561</v>
      </c>
      <c r="AC129" s="513"/>
      <c r="AD129" s="513"/>
      <c r="AE129" s="513"/>
      <c r="AF129" s="513"/>
      <c r="AG129" s="513"/>
      <c r="AH129" s="513"/>
      <c r="AI129" s="513"/>
      <c r="AJ129" s="516"/>
      <c r="AK129" s="516"/>
      <c r="AL129" s="516"/>
      <c r="AM129" s="516"/>
      <c r="AN129" s="436"/>
      <c r="AO129" s="436"/>
      <c r="AP129" s="436"/>
      <c r="AQ129" s="436"/>
    </row>
    <row r="130" spans="1:43" ht="21.75" customHeight="1">
      <c r="A130" s="364">
        <v>18</v>
      </c>
      <c r="B130" s="659">
        <v>3220112</v>
      </c>
      <c r="C130" s="659"/>
      <c r="D130" s="659"/>
      <c r="E130" s="659"/>
      <c r="F130" s="659"/>
      <c r="G130" s="659"/>
      <c r="H130" s="514" t="s">
        <v>1281</v>
      </c>
      <c r="I130" s="514"/>
      <c r="J130" s="514"/>
      <c r="K130" s="514"/>
      <c r="L130" s="514"/>
      <c r="M130" s="514"/>
      <c r="N130" s="514"/>
      <c r="O130" s="514"/>
      <c r="P130" s="514"/>
      <c r="Q130" s="514"/>
      <c r="R130" s="514"/>
      <c r="S130" s="514"/>
      <c r="T130" s="514"/>
      <c r="U130" s="514"/>
      <c r="V130" s="514"/>
      <c r="W130" s="514"/>
      <c r="X130" s="514"/>
      <c r="Y130" s="514"/>
      <c r="Z130" s="514"/>
      <c r="AA130" s="514"/>
      <c r="AB130" s="513"/>
      <c r="AC130" s="513"/>
      <c r="AD130" s="513" t="s">
        <v>561</v>
      </c>
      <c r="AE130" s="513"/>
      <c r="AF130" s="513"/>
      <c r="AG130" s="513"/>
      <c r="AH130" s="513"/>
      <c r="AI130" s="513"/>
      <c r="AJ130" s="516"/>
      <c r="AK130" s="516"/>
      <c r="AL130" s="516"/>
      <c r="AM130" s="516"/>
      <c r="AN130" s="436"/>
      <c r="AO130" s="436"/>
      <c r="AP130" s="436"/>
      <c r="AQ130" s="436"/>
    </row>
    <row r="131" spans="1:43" ht="21.75" customHeight="1">
      <c r="A131" s="364">
        <v>19</v>
      </c>
      <c r="B131" s="659">
        <v>3220111</v>
      </c>
      <c r="C131" s="659"/>
      <c r="D131" s="659"/>
      <c r="E131" s="659"/>
      <c r="F131" s="659"/>
      <c r="G131" s="659"/>
      <c r="H131" s="514" t="s">
        <v>1282</v>
      </c>
      <c r="I131" s="514"/>
      <c r="J131" s="514"/>
      <c r="K131" s="514"/>
      <c r="L131" s="514"/>
      <c r="M131" s="514"/>
      <c r="N131" s="514"/>
      <c r="O131" s="514"/>
      <c r="P131" s="514"/>
      <c r="Q131" s="514"/>
      <c r="R131" s="514"/>
      <c r="S131" s="514"/>
      <c r="T131" s="514"/>
      <c r="U131" s="514"/>
      <c r="V131" s="514"/>
      <c r="W131" s="514"/>
      <c r="X131" s="514"/>
      <c r="Y131" s="514"/>
      <c r="Z131" s="514"/>
      <c r="AA131" s="514"/>
      <c r="AB131" s="513"/>
      <c r="AC131" s="513"/>
      <c r="AD131" s="513"/>
      <c r="AE131" s="513"/>
      <c r="AF131" s="513" t="s">
        <v>561</v>
      </c>
      <c r="AG131" s="513"/>
      <c r="AH131" s="513"/>
      <c r="AI131" s="513"/>
      <c r="AJ131" s="516"/>
      <c r="AK131" s="516"/>
      <c r="AL131" s="516"/>
      <c r="AM131" s="516"/>
      <c r="AN131" s="436"/>
      <c r="AO131" s="436"/>
      <c r="AP131" s="436"/>
      <c r="AQ131" s="436"/>
    </row>
    <row r="132" spans="1:43" ht="21.75" customHeight="1">
      <c r="A132" s="364">
        <v>20</v>
      </c>
      <c r="B132" s="659">
        <v>3220110</v>
      </c>
      <c r="C132" s="659"/>
      <c r="D132" s="659"/>
      <c r="E132" s="659"/>
      <c r="F132" s="659"/>
      <c r="G132" s="659"/>
      <c r="H132" s="514" t="s">
        <v>1283</v>
      </c>
      <c r="I132" s="514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3"/>
      <c r="AC132" s="513"/>
      <c r="AD132" s="513"/>
      <c r="AE132" s="513"/>
      <c r="AF132" s="513"/>
      <c r="AG132" s="513"/>
      <c r="AH132" s="513" t="s">
        <v>561</v>
      </c>
      <c r="AI132" s="513"/>
      <c r="AJ132" s="516"/>
      <c r="AK132" s="516"/>
      <c r="AL132" s="516"/>
      <c r="AM132" s="516"/>
      <c r="AN132" s="436"/>
      <c r="AO132" s="436"/>
      <c r="AP132" s="436"/>
      <c r="AQ132" s="436"/>
    </row>
    <row r="133" spans="1:43" ht="21.75" customHeight="1">
      <c r="A133" s="364">
        <v>21</v>
      </c>
      <c r="B133" s="659">
        <v>3220117</v>
      </c>
      <c r="C133" s="659"/>
      <c r="D133" s="659"/>
      <c r="E133" s="659"/>
      <c r="F133" s="659"/>
      <c r="G133" s="659"/>
      <c r="H133" s="514" t="s">
        <v>1284</v>
      </c>
      <c r="I133" s="514"/>
      <c r="J133" s="514"/>
      <c r="K133" s="514"/>
      <c r="L133" s="514"/>
      <c r="M133" s="514"/>
      <c r="N133" s="514"/>
      <c r="O133" s="514"/>
      <c r="P133" s="514"/>
      <c r="Q133" s="514"/>
      <c r="R133" s="514"/>
      <c r="S133" s="514"/>
      <c r="T133" s="514"/>
      <c r="U133" s="514"/>
      <c r="V133" s="514"/>
      <c r="W133" s="514"/>
      <c r="X133" s="514"/>
      <c r="Y133" s="514"/>
      <c r="Z133" s="514"/>
      <c r="AA133" s="514"/>
      <c r="AB133" s="513" t="s">
        <v>561</v>
      </c>
      <c r="AC133" s="513"/>
      <c r="AD133" s="513"/>
      <c r="AE133" s="513"/>
      <c r="AF133" s="513"/>
      <c r="AG133" s="513"/>
      <c r="AH133" s="513"/>
      <c r="AI133" s="513"/>
      <c r="AJ133" s="516"/>
      <c r="AK133" s="516"/>
      <c r="AL133" s="516"/>
      <c r="AM133" s="516"/>
      <c r="AN133" s="436"/>
      <c r="AO133" s="436"/>
      <c r="AP133" s="436"/>
      <c r="AQ133" s="436"/>
    </row>
    <row r="134" spans="1:43" ht="21.75" customHeight="1">
      <c r="A134" s="364">
        <v>22</v>
      </c>
      <c r="B134" s="659">
        <v>3220116</v>
      </c>
      <c r="C134" s="659"/>
      <c r="D134" s="659"/>
      <c r="E134" s="659"/>
      <c r="F134" s="659"/>
      <c r="G134" s="659"/>
      <c r="H134" s="514" t="s">
        <v>1285</v>
      </c>
      <c r="I134" s="514"/>
      <c r="J134" s="514"/>
      <c r="K134" s="514"/>
      <c r="L134" s="514"/>
      <c r="M134" s="514"/>
      <c r="N134" s="514"/>
      <c r="O134" s="514"/>
      <c r="P134" s="514"/>
      <c r="Q134" s="514"/>
      <c r="R134" s="514"/>
      <c r="S134" s="514"/>
      <c r="T134" s="514"/>
      <c r="U134" s="514"/>
      <c r="V134" s="514"/>
      <c r="W134" s="514"/>
      <c r="X134" s="514"/>
      <c r="Y134" s="514"/>
      <c r="Z134" s="514"/>
      <c r="AA134" s="514"/>
      <c r="AB134" s="513"/>
      <c r="AC134" s="513"/>
      <c r="AD134" s="513" t="s">
        <v>561</v>
      </c>
      <c r="AE134" s="513"/>
      <c r="AF134" s="513"/>
      <c r="AG134" s="513"/>
      <c r="AH134" s="513"/>
      <c r="AI134" s="513"/>
      <c r="AJ134" s="516"/>
      <c r="AK134" s="516"/>
      <c r="AL134" s="516"/>
      <c r="AM134" s="516"/>
      <c r="AN134" s="436"/>
      <c r="AO134" s="436"/>
      <c r="AP134" s="436"/>
      <c r="AQ134" s="436"/>
    </row>
    <row r="135" spans="1:43" ht="21.75" customHeight="1">
      <c r="A135" s="364">
        <v>23</v>
      </c>
      <c r="B135" s="659">
        <v>3220115</v>
      </c>
      <c r="C135" s="659"/>
      <c r="D135" s="659"/>
      <c r="E135" s="659"/>
      <c r="F135" s="659"/>
      <c r="G135" s="659"/>
      <c r="H135" s="514" t="s">
        <v>1286</v>
      </c>
      <c r="I135" s="514"/>
      <c r="J135" s="514"/>
      <c r="K135" s="514"/>
      <c r="L135" s="514"/>
      <c r="M135" s="514"/>
      <c r="N135" s="514"/>
      <c r="O135" s="514"/>
      <c r="P135" s="514"/>
      <c r="Q135" s="514"/>
      <c r="R135" s="514"/>
      <c r="S135" s="514"/>
      <c r="T135" s="514"/>
      <c r="U135" s="514"/>
      <c r="V135" s="514"/>
      <c r="W135" s="514"/>
      <c r="X135" s="514"/>
      <c r="Y135" s="514"/>
      <c r="Z135" s="514"/>
      <c r="AA135" s="514"/>
      <c r="AB135" s="513"/>
      <c r="AC135" s="513"/>
      <c r="AD135" s="513"/>
      <c r="AE135" s="513"/>
      <c r="AF135" s="513" t="s">
        <v>561</v>
      </c>
      <c r="AG135" s="513"/>
      <c r="AH135" s="513"/>
      <c r="AI135" s="513"/>
      <c r="AJ135" s="516"/>
      <c r="AK135" s="516"/>
      <c r="AL135" s="516"/>
      <c r="AM135" s="516"/>
      <c r="AN135" s="436"/>
      <c r="AO135" s="436"/>
      <c r="AP135" s="436"/>
      <c r="AQ135" s="436"/>
    </row>
    <row r="136" spans="1:43" ht="21.75" customHeight="1">
      <c r="A136" s="364">
        <v>24</v>
      </c>
      <c r="B136" s="659">
        <v>3220114</v>
      </c>
      <c r="C136" s="659"/>
      <c r="D136" s="659"/>
      <c r="E136" s="659"/>
      <c r="F136" s="659"/>
      <c r="G136" s="659"/>
      <c r="H136" s="514" t="s">
        <v>1287</v>
      </c>
      <c r="I136" s="514"/>
      <c r="J136" s="514"/>
      <c r="K136" s="514"/>
      <c r="L136" s="514"/>
      <c r="M136" s="514"/>
      <c r="N136" s="514"/>
      <c r="O136" s="514"/>
      <c r="P136" s="514"/>
      <c r="Q136" s="514"/>
      <c r="R136" s="514"/>
      <c r="S136" s="514"/>
      <c r="T136" s="514"/>
      <c r="U136" s="514"/>
      <c r="V136" s="514"/>
      <c r="W136" s="514"/>
      <c r="X136" s="514"/>
      <c r="Y136" s="514"/>
      <c r="Z136" s="514"/>
      <c r="AA136" s="514"/>
      <c r="AB136" s="513"/>
      <c r="AC136" s="513"/>
      <c r="AD136" s="513"/>
      <c r="AE136" s="513"/>
      <c r="AF136" s="513"/>
      <c r="AG136" s="513"/>
      <c r="AH136" s="513" t="s">
        <v>561</v>
      </c>
      <c r="AI136" s="513"/>
      <c r="AJ136" s="516"/>
      <c r="AK136" s="516"/>
      <c r="AL136" s="516"/>
      <c r="AM136" s="516"/>
      <c r="AN136" s="436"/>
      <c r="AO136" s="436"/>
      <c r="AP136" s="436"/>
      <c r="AQ136" s="436"/>
    </row>
    <row r="137" spans="1:43" ht="17.4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ht="26.25" customHeight="1">
      <c r="A138" s="355"/>
      <c r="B138" s="254"/>
      <c r="C138" s="254"/>
      <c r="D138" s="254"/>
      <c r="E138" s="254"/>
      <c r="F138" s="254"/>
      <c r="G138" s="254"/>
      <c r="H138" s="459" t="s">
        <v>1084</v>
      </c>
      <c r="I138" s="460"/>
      <c r="J138" s="460"/>
      <c r="K138" s="460"/>
      <c r="L138" s="460"/>
      <c r="M138" s="460"/>
      <c r="N138" s="460"/>
      <c r="O138" s="460"/>
      <c r="P138" s="460"/>
      <c r="Q138" s="460"/>
      <c r="R138" s="460"/>
      <c r="S138" s="460"/>
      <c r="T138" s="460"/>
      <c r="U138" s="460"/>
      <c r="V138" s="460"/>
      <c r="W138" s="460"/>
      <c r="X138" s="460"/>
      <c r="Y138" s="460"/>
      <c r="Z138" s="460"/>
      <c r="AA138" s="460"/>
      <c r="AB138" s="460"/>
      <c r="AC138" s="460"/>
      <c r="AD138" s="460"/>
      <c r="AE138" s="460"/>
      <c r="AF138" s="460"/>
      <c r="AG138" s="460"/>
      <c r="AH138" s="460"/>
      <c r="AI138" s="461"/>
      <c r="AJ138" s="484">
        <v>3090</v>
      </c>
      <c r="AK138" s="485"/>
      <c r="AL138" s="485"/>
      <c r="AM138" s="486"/>
      <c r="AN138" s="436">
        <f>ROUND(AJ138/100*(100-$AN$42),2)</f>
        <v>3090</v>
      </c>
      <c r="AO138" s="436"/>
      <c r="AP138" s="436"/>
      <c r="AQ138" s="436"/>
    </row>
    <row r="139" spans="1:43" ht="26.25" customHeight="1">
      <c r="A139" s="355"/>
      <c r="B139" s="254"/>
      <c r="C139" s="254"/>
      <c r="D139" s="254"/>
      <c r="E139" s="254"/>
      <c r="F139" s="254"/>
      <c r="G139" s="254"/>
      <c r="H139" s="459" t="s">
        <v>1085</v>
      </c>
      <c r="I139" s="460"/>
      <c r="J139" s="460"/>
      <c r="K139" s="460"/>
      <c r="L139" s="460"/>
      <c r="M139" s="460"/>
      <c r="N139" s="460"/>
      <c r="O139" s="460"/>
      <c r="P139" s="460"/>
      <c r="Q139" s="460"/>
      <c r="R139" s="460"/>
      <c r="S139" s="460"/>
      <c r="T139" s="460"/>
      <c r="U139" s="460"/>
      <c r="V139" s="460"/>
      <c r="W139" s="460"/>
      <c r="X139" s="460"/>
      <c r="Y139" s="460"/>
      <c r="Z139" s="460"/>
      <c r="AA139" s="460"/>
      <c r="AB139" s="460"/>
      <c r="AC139" s="460"/>
      <c r="AD139" s="460"/>
      <c r="AE139" s="460"/>
      <c r="AF139" s="460"/>
      <c r="AG139" s="460"/>
      <c r="AH139" s="460"/>
      <c r="AI139" s="461"/>
      <c r="AJ139" s="484">
        <v>6290</v>
      </c>
      <c r="AK139" s="485"/>
      <c r="AL139" s="485"/>
      <c r="AM139" s="486"/>
      <c r="AN139" s="436">
        <f>ROUND(AJ139/100*(100-$AN$42),2)</f>
        <v>6290</v>
      </c>
      <c r="AO139" s="436"/>
      <c r="AP139" s="436"/>
      <c r="AQ139" s="436"/>
    </row>
    <row r="140" spans="1:43" ht="17.45" customHeight="1">
      <c r="A140" s="4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</row>
    <row r="141" spans="1:43" ht="17.45" customHeight="1">
      <c r="A141" s="4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</row>
    <row r="142" spans="1:43" ht="17.45" customHeight="1">
      <c r="A142" s="352" t="s">
        <v>549</v>
      </c>
      <c r="B142" s="35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494" t="s">
        <v>590</v>
      </c>
      <c r="V142" s="495"/>
      <c r="W142" s="495"/>
      <c r="X142" s="495"/>
      <c r="Y142" s="495"/>
      <c r="Z142" s="495"/>
      <c r="AA142" s="495"/>
      <c r="AB142" s="495"/>
      <c r="AC142" s="496"/>
      <c r="AD142" s="497" t="s">
        <v>591</v>
      </c>
      <c r="AE142" s="498"/>
      <c r="AF142" s="498"/>
      <c r="AG142" s="498"/>
      <c r="AH142" s="498"/>
      <c r="AI142" s="499"/>
      <c r="AJ142" s="497" t="s">
        <v>750</v>
      </c>
      <c r="AK142" s="498"/>
      <c r="AL142" s="498"/>
      <c r="AM142" s="498"/>
      <c r="AN142" s="498"/>
      <c r="AO142" s="498"/>
      <c r="AP142" s="498"/>
      <c r="AQ142" s="499"/>
    </row>
    <row r="143" spans="1:43" ht="17.45" customHeight="1">
      <c r="A143" s="44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97" t="s">
        <v>550</v>
      </c>
      <c r="V143" s="98"/>
      <c r="W143" s="98"/>
      <c r="X143" s="98"/>
      <c r="Y143" s="98"/>
      <c r="Z143" s="98"/>
      <c r="AA143" s="98"/>
      <c r="AB143" s="98"/>
      <c r="AC143" s="99"/>
      <c r="AD143" s="111"/>
      <c r="AE143" s="112"/>
      <c r="AF143" s="112"/>
      <c r="AG143" s="112"/>
      <c r="AH143" s="112"/>
      <c r="AI143" s="113"/>
      <c r="AJ143" s="111"/>
      <c r="AK143" s="125"/>
      <c r="AL143" s="125"/>
      <c r="AM143" s="125"/>
      <c r="AN143" s="125"/>
      <c r="AO143" s="125"/>
      <c r="AP143" s="125"/>
      <c r="AQ143" s="126"/>
    </row>
    <row r="144" spans="1:43" ht="17.45" customHeight="1">
      <c r="A144" s="44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100"/>
      <c r="V144" s="80" t="s">
        <v>651</v>
      </c>
      <c r="W144" s="65" t="s">
        <v>595</v>
      </c>
      <c r="X144" s="32"/>
      <c r="Y144" s="32"/>
      <c r="Z144" s="32"/>
      <c r="AA144" s="63"/>
      <c r="AB144" s="64"/>
      <c r="AC144" s="101"/>
      <c r="AD144" s="114"/>
      <c r="AE144" s="6"/>
      <c r="AF144" s="597">
        <v>7040</v>
      </c>
      <c r="AG144" s="597"/>
      <c r="AH144" s="6"/>
      <c r="AI144" s="115"/>
      <c r="AJ144" s="127"/>
      <c r="AK144" s="93"/>
      <c r="AL144" s="93" t="s">
        <v>1086</v>
      </c>
      <c r="AM144" s="248"/>
      <c r="AN144" s="248"/>
      <c r="AO144" s="94"/>
      <c r="AP144" s="94"/>
      <c r="AQ144" s="128"/>
    </row>
    <row r="145" spans="1:43" ht="17.45" customHeight="1">
      <c r="A145" s="44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102"/>
      <c r="V145" s="67"/>
      <c r="W145" s="65" t="s">
        <v>1222</v>
      </c>
      <c r="X145" s="32"/>
      <c r="Y145" s="32"/>
      <c r="Z145" s="32"/>
      <c r="AA145" s="63"/>
      <c r="AB145" s="64"/>
      <c r="AC145" s="101"/>
      <c r="AD145" s="320"/>
      <c r="AE145" s="321"/>
      <c r="AF145" s="667"/>
      <c r="AG145" s="668"/>
      <c r="AH145" s="321"/>
      <c r="AI145" s="322"/>
      <c r="AJ145" s="320"/>
      <c r="AK145" s="95"/>
      <c r="AL145" s="93"/>
      <c r="AM145" s="94"/>
      <c r="AN145" s="94"/>
      <c r="AO145" s="94"/>
      <c r="AP145" s="94"/>
      <c r="AQ145" s="128"/>
    </row>
    <row r="146" spans="1:43" ht="17.45" customHeight="1">
      <c r="A146" s="44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100"/>
      <c r="V146" s="80"/>
      <c r="W146" s="65"/>
      <c r="X146" s="32"/>
      <c r="Y146" s="32"/>
      <c r="Z146" s="32"/>
      <c r="AA146" s="63"/>
      <c r="AB146" s="64"/>
      <c r="AC146" s="101"/>
      <c r="AD146" s="320"/>
      <c r="AE146" s="321"/>
      <c r="AF146" s="323"/>
      <c r="AG146" s="323"/>
      <c r="AH146" s="323"/>
      <c r="AI146" s="324"/>
      <c r="AJ146" s="320"/>
      <c r="AK146" s="95"/>
      <c r="AL146" s="95"/>
      <c r="AM146" s="95"/>
      <c r="AN146" s="95"/>
      <c r="AO146" s="95"/>
      <c r="AP146" s="94"/>
      <c r="AQ146" s="128"/>
    </row>
    <row r="147" spans="1:43" ht="17.45" customHeight="1">
      <c r="A147" s="44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100"/>
      <c r="V147" s="80" t="s">
        <v>652</v>
      </c>
      <c r="W147" s="65" t="s">
        <v>597</v>
      </c>
      <c r="X147" s="32"/>
      <c r="Y147" s="32"/>
      <c r="Z147" s="32"/>
      <c r="AA147" s="63"/>
      <c r="AB147" s="64"/>
      <c r="AC147" s="101"/>
      <c r="AD147" s="114"/>
      <c r="AE147" s="63"/>
      <c r="AF147" s="597">
        <v>7040</v>
      </c>
      <c r="AG147" s="597"/>
      <c r="AH147" s="32"/>
      <c r="AI147" s="120"/>
      <c r="AJ147" s="129"/>
      <c r="AK147" s="96"/>
      <c r="AL147" s="93" t="s">
        <v>1086</v>
      </c>
      <c r="AM147" s="248"/>
      <c r="AN147" s="248"/>
      <c r="AO147" s="94"/>
      <c r="AP147" s="94"/>
      <c r="AQ147" s="128"/>
    </row>
    <row r="148" spans="1:43" ht="17.45" customHeight="1">
      <c r="A148" s="44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100"/>
      <c r="V148" s="80"/>
      <c r="W148" s="65" t="s">
        <v>1087</v>
      </c>
      <c r="X148" s="32"/>
      <c r="Y148" s="32"/>
      <c r="Z148" s="32"/>
      <c r="AA148" s="63"/>
      <c r="AB148" s="64"/>
      <c r="AC148" s="101"/>
      <c r="AD148" s="320"/>
      <c r="AE148" s="321"/>
      <c r="AF148" s="667"/>
      <c r="AG148" s="668"/>
      <c r="AH148" s="321"/>
      <c r="AI148" s="322"/>
      <c r="AJ148" s="320"/>
      <c r="AK148" s="95"/>
      <c r="AL148" s="95"/>
      <c r="AM148" s="95"/>
      <c r="AN148" s="95"/>
      <c r="AO148" s="95"/>
      <c r="AP148" s="94"/>
      <c r="AQ148" s="128"/>
    </row>
    <row r="149" spans="1:43" ht="17.45" customHeight="1">
      <c r="A149" s="44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100"/>
      <c r="V149" s="80"/>
      <c r="W149" s="65"/>
      <c r="X149" s="32"/>
      <c r="Y149" s="32"/>
      <c r="Z149" s="32"/>
      <c r="AA149" s="63"/>
      <c r="AB149" s="64"/>
      <c r="AC149" s="101"/>
      <c r="AD149" s="320"/>
      <c r="AE149" s="321"/>
      <c r="AF149" s="323"/>
      <c r="AG149" s="323"/>
      <c r="AH149" s="323"/>
      <c r="AI149" s="324"/>
      <c r="AJ149" s="320"/>
      <c r="AK149" s="95"/>
      <c r="AL149" s="95"/>
      <c r="AM149" s="95"/>
      <c r="AN149" s="95"/>
      <c r="AO149" s="95"/>
      <c r="AP149" s="94"/>
      <c r="AQ149" s="128"/>
    </row>
    <row r="150" spans="1:43" ht="17.45" customHeight="1">
      <c r="A150" s="44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100"/>
      <c r="V150" s="80" t="s">
        <v>653</v>
      </c>
      <c r="W150" s="65" t="s">
        <v>592</v>
      </c>
      <c r="X150" s="32"/>
      <c r="Y150" s="32"/>
      <c r="Z150" s="32"/>
      <c r="AA150" s="63"/>
      <c r="AB150" s="64"/>
      <c r="AC150" s="101"/>
      <c r="AD150" s="114"/>
      <c r="AE150" s="63"/>
      <c r="AF150" s="597">
        <v>7040</v>
      </c>
      <c r="AG150" s="597"/>
      <c r="AH150" s="32"/>
      <c r="AI150" s="120"/>
      <c r="AJ150" s="662">
        <v>1023</v>
      </c>
      <c r="AK150" s="597"/>
      <c r="AL150" s="597">
        <v>3020</v>
      </c>
      <c r="AM150" s="597"/>
      <c r="AN150" s="597">
        <v>5005</v>
      </c>
      <c r="AO150" s="597"/>
      <c r="AP150" s="661">
        <v>6029</v>
      </c>
      <c r="AQ150" s="673"/>
    </row>
    <row r="151" spans="1:43" ht="17.45" customHeight="1">
      <c r="A151" s="44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103"/>
      <c r="V151" s="66"/>
      <c r="W151" s="65" t="s">
        <v>1087</v>
      </c>
      <c r="X151" s="32"/>
      <c r="Y151" s="32"/>
      <c r="Z151" s="32"/>
      <c r="AA151" s="63"/>
      <c r="AB151" s="64"/>
      <c r="AC151" s="101"/>
      <c r="AD151" s="320"/>
      <c r="AE151" s="321"/>
      <c r="AF151" s="667"/>
      <c r="AG151" s="668"/>
      <c r="AH151" s="321"/>
      <c r="AI151" s="322"/>
      <c r="AJ151" s="669"/>
      <c r="AK151" s="670"/>
      <c r="AL151" s="671"/>
      <c r="AM151" s="672"/>
      <c r="AN151" s="344"/>
      <c r="AO151" s="345"/>
      <c r="AP151" s="346"/>
      <c r="AQ151" s="347"/>
    </row>
    <row r="152" spans="1:43" ht="17.45" customHeight="1">
      <c r="A152" s="44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103"/>
      <c r="V152" s="66"/>
      <c r="W152" s="65"/>
      <c r="X152" s="32"/>
      <c r="Y152" s="32"/>
      <c r="Z152" s="32"/>
      <c r="AA152" s="63"/>
      <c r="AB152" s="64"/>
      <c r="AC152" s="101"/>
      <c r="AD152" s="320"/>
      <c r="AE152" s="321"/>
      <c r="AF152" s="325"/>
      <c r="AG152" s="325"/>
      <c r="AH152" s="321"/>
      <c r="AI152" s="322"/>
      <c r="AJ152" s="662">
        <v>9003</v>
      </c>
      <c r="AK152" s="597"/>
      <c r="AL152" s="597">
        <v>9005</v>
      </c>
      <c r="AM152" s="597"/>
      <c r="AN152" s="597"/>
      <c r="AO152" s="597"/>
      <c r="AP152" s="32"/>
      <c r="AQ152" s="120"/>
    </row>
    <row r="153" spans="1:43" ht="17.45" customHeight="1">
      <c r="A153" s="44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103"/>
      <c r="V153" s="67"/>
      <c r="W153" s="65"/>
      <c r="X153" s="32"/>
      <c r="Y153" s="32"/>
      <c r="Z153" s="32"/>
      <c r="AA153" s="63"/>
      <c r="AB153" s="64"/>
      <c r="AC153" s="101"/>
      <c r="AD153" s="320"/>
      <c r="AE153" s="321"/>
      <c r="AF153" s="323"/>
      <c r="AG153" s="323"/>
      <c r="AH153" s="323"/>
      <c r="AI153" s="324"/>
      <c r="AJ153" s="663"/>
      <c r="AK153" s="664"/>
      <c r="AL153" s="348"/>
      <c r="AM153" s="349"/>
      <c r="AN153" s="597"/>
      <c r="AO153" s="597"/>
      <c r="AP153" s="32"/>
      <c r="AQ153" s="120"/>
    </row>
    <row r="154" spans="1:43" ht="17.45" customHeigh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103"/>
      <c r="V154" s="67"/>
      <c r="W154" s="65"/>
      <c r="X154" s="32"/>
      <c r="Y154" s="32"/>
      <c r="Z154" s="32"/>
      <c r="AA154" s="63"/>
      <c r="AB154" s="64"/>
      <c r="AC154" s="101"/>
      <c r="AD154" s="320"/>
      <c r="AE154" s="321"/>
      <c r="AF154" s="323"/>
      <c r="AG154" s="323"/>
      <c r="AH154" s="323"/>
      <c r="AI154" s="324"/>
      <c r="AJ154" s="327"/>
      <c r="AK154" s="325"/>
      <c r="AL154" s="325"/>
      <c r="AM154" s="325"/>
      <c r="AN154" s="325"/>
      <c r="AO154" s="325"/>
      <c r="AP154" s="32"/>
      <c r="AQ154" s="120"/>
    </row>
    <row r="155" spans="1:43" ht="17.4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103"/>
      <c r="V155" s="67" t="s">
        <v>1223</v>
      </c>
      <c r="W155" s="65" t="s">
        <v>1224</v>
      </c>
      <c r="X155" s="32"/>
      <c r="Y155" s="32"/>
      <c r="Z155" s="32"/>
      <c r="AA155" s="63"/>
      <c r="AB155" s="64"/>
      <c r="AC155" s="101"/>
      <c r="AD155" s="320"/>
      <c r="AE155" s="321"/>
      <c r="AF155" s="597">
        <v>7040</v>
      </c>
      <c r="AG155" s="597"/>
      <c r="AH155" s="323"/>
      <c r="AI155" s="324"/>
      <c r="AJ155" s="327"/>
      <c r="AK155" s="321"/>
      <c r="AL155" s="661">
        <v>9003</v>
      </c>
      <c r="AM155" s="661"/>
      <c r="AN155" s="661">
        <v>9005</v>
      </c>
      <c r="AO155" s="661"/>
      <c r="AP155" s="32"/>
      <c r="AQ155" s="120"/>
    </row>
    <row r="156" spans="1:43" ht="15.75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103"/>
      <c r="V156" s="67"/>
      <c r="W156" s="65" t="s">
        <v>1088</v>
      </c>
      <c r="X156" s="32"/>
      <c r="Y156" s="32"/>
      <c r="Z156" s="32"/>
      <c r="AA156" s="63"/>
      <c r="AB156" s="64"/>
      <c r="AC156" s="101"/>
      <c r="AD156" s="320"/>
      <c r="AE156" s="321"/>
      <c r="AF156" s="667"/>
      <c r="AG156" s="668"/>
      <c r="AH156" s="323"/>
      <c r="AI156" s="324"/>
      <c r="AJ156" s="327"/>
      <c r="AK156" s="322"/>
      <c r="AL156" s="674"/>
      <c r="AM156" s="675"/>
      <c r="AN156" s="665"/>
      <c r="AO156" s="666"/>
      <c r="AP156" s="321"/>
      <c r="AQ156" s="120"/>
    </row>
    <row r="157" spans="1:43" ht="15.75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97" t="s">
        <v>548</v>
      </c>
      <c r="V157" s="307"/>
      <c r="W157" s="133"/>
      <c r="X157" s="134"/>
      <c r="Y157" s="134"/>
      <c r="Z157" s="135"/>
      <c r="AA157" s="136"/>
      <c r="AB157" s="135"/>
      <c r="AC157" s="137"/>
      <c r="AD157" s="138"/>
      <c r="AE157" s="136"/>
      <c r="AF157" s="136"/>
      <c r="AG157" s="136"/>
      <c r="AH157" s="134"/>
      <c r="AI157" s="139"/>
      <c r="AJ157" s="141"/>
      <c r="AK157" s="134"/>
      <c r="AL157" s="134"/>
      <c r="AM157" s="134"/>
      <c r="AN157" s="134"/>
      <c r="AO157" s="134"/>
      <c r="AP157" s="134"/>
      <c r="AQ157" s="139"/>
    </row>
    <row r="158" spans="1:43" ht="15.7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103"/>
      <c r="V158" s="80" t="s">
        <v>655</v>
      </c>
      <c r="W158" s="65" t="s">
        <v>1288</v>
      </c>
      <c r="X158" s="32"/>
      <c r="Y158" s="32"/>
      <c r="Z158" s="32"/>
      <c r="AA158" s="63"/>
      <c r="AB158" s="64"/>
      <c r="AC158" s="101"/>
      <c r="AD158" s="114"/>
      <c r="AE158" s="63"/>
      <c r="AF158" s="597">
        <v>7040</v>
      </c>
      <c r="AG158" s="597"/>
      <c r="AH158" s="32"/>
      <c r="AI158" s="120"/>
      <c r="AJ158" s="662">
        <v>1023</v>
      </c>
      <c r="AK158" s="597"/>
      <c r="AL158" s="597">
        <v>3020</v>
      </c>
      <c r="AM158" s="597"/>
      <c r="AN158" s="597">
        <v>5005</v>
      </c>
      <c r="AO158" s="597"/>
      <c r="AP158" s="661">
        <v>6029</v>
      </c>
      <c r="AQ158" s="673"/>
    </row>
    <row r="159" spans="1:43" ht="15.75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103"/>
      <c r="V159" s="80"/>
      <c r="W159" s="65" t="s">
        <v>1088</v>
      </c>
      <c r="X159" s="32"/>
      <c r="Y159" s="32"/>
      <c r="Z159" s="32"/>
      <c r="AA159" s="63"/>
      <c r="AB159" s="64"/>
      <c r="AC159" s="101"/>
      <c r="AD159" s="320"/>
      <c r="AE159" s="321"/>
      <c r="AF159" s="667"/>
      <c r="AG159" s="668"/>
      <c r="AH159" s="321"/>
      <c r="AI159" s="322"/>
      <c r="AJ159" s="669"/>
      <c r="AK159" s="683"/>
      <c r="AL159" s="671"/>
      <c r="AM159" s="672"/>
      <c r="AN159" s="344"/>
      <c r="AO159" s="345"/>
      <c r="AP159" s="346"/>
      <c r="AQ159" s="347"/>
    </row>
    <row r="160" spans="1:43" ht="15.75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103"/>
      <c r="V160" s="80"/>
      <c r="W160" s="65"/>
      <c r="X160" s="32"/>
      <c r="Y160" s="32"/>
      <c r="Z160" s="32"/>
      <c r="AA160" s="63"/>
      <c r="AB160" s="64"/>
      <c r="AC160" s="101"/>
      <c r="AD160" s="320"/>
      <c r="AE160" s="321"/>
      <c r="AF160" s="325"/>
      <c r="AG160" s="325"/>
      <c r="AH160" s="321"/>
      <c r="AI160" s="322"/>
      <c r="AJ160" s="662">
        <v>9003</v>
      </c>
      <c r="AK160" s="597"/>
      <c r="AL160" s="597">
        <v>9005</v>
      </c>
      <c r="AM160" s="597"/>
      <c r="AN160" s="597"/>
      <c r="AO160" s="597"/>
      <c r="AP160" s="32"/>
      <c r="AQ160" s="120"/>
    </row>
    <row r="161" spans="1:43" ht="15.75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103"/>
      <c r="V161" s="80"/>
      <c r="W161" s="65"/>
      <c r="X161" s="32"/>
      <c r="Y161" s="32"/>
      <c r="Z161" s="32"/>
      <c r="AA161" s="63"/>
      <c r="AB161" s="64"/>
      <c r="AC161" s="101"/>
      <c r="AD161" s="320"/>
      <c r="AE161" s="321"/>
      <c r="AF161" s="321"/>
      <c r="AG161" s="321"/>
      <c r="AH161" s="321"/>
      <c r="AI161" s="322"/>
      <c r="AJ161" s="663"/>
      <c r="AK161" s="664"/>
      <c r="AL161" s="348"/>
      <c r="AM161" s="349"/>
      <c r="AN161" s="661"/>
      <c r="AO161" s="661"/>
      <c r="AP161" s="107"/>
      <c r="AQ161" s="143"/>
    </row>
    <row r="162" spans="1:43" ht="15.7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N162" s="32"/>
      <c r="O162" s="32"/>
      <c r="P162" s="32"/>
      <c r="Q162" s="32"/>
      <c r="R162" s="32"/>
      <c r="S162" s="32"/>
      <c r="T162" s="32"/>
      <c r="U162" s="97" t="s">
        <v>547</v>
      </c>
      <c r="V162" s="144"/>
      <c r="W162" s="144"/>
      <c r="X162" s="134"/>
      <c r="Y162" s="134"/>
      <c r="Z162" s="135"/>
      <c r="AA162" s="145"/>
      <c r="AB162" s="145"/>
      <c r="AC162" s="137"/>
      <c r="AD162" s="138"/>
      <c r="AE162" s="136"/>
      <c r="AF162" s="136"/>
      <c r="AG162" s="136"/>
      <c r="AH162" s="134"/>
      <c r="AI162" s="139"/>
      <c r="AJ162" s="141"/>
      <c r="AK162" s="134"/>
      <c r="AL162" s="134"/>
      <c r="AM162" s="134"/>
      <c r="AN162" s="134"/>
      <c r="AO162" s="134"/>
      <c r="AP162" s="134"/>
      <c r="AQ162" s="139"/>
    </row>
    <row r="163" spans="1:43" ht="15.75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103"/>
      <c r="V163" s="80" t="s">
        <v>657</v>
      </c>
      <c r="W163" s="65" t="s">
        <v>543</v>
      </c>
      <c r="X163" s="32"/>
      <c r="Y163" s="32"/>
      <c r="Z163" s="32"/>
      <c r="AA163" s="63"/>
      <c r="AB163" s="64"/>
      <c r="AC163" s="101"/>
      <c r="AD163" s="114"/>
      <c r="AE163" s="63"/>
      <c r="AF163" s="597">
        <v>7040</v>
      </c>
      <c r="AG163" s="597"/>
      <c r="AH163" s="325"/>
      <c r="AI163" s="120"/>
      <c r="AJ163" s="129"/>
      <c r="AK163" s="321"/>
      <c r="AL163" s="661">
        <v>9003</v>
      </c>
      <c r="AM163" s="661"/>
      <c r="AN163" s="661">
        <v>9005</v>
      </c>
      <c r="AO163" s="661"/>
      <c r="AP163" s="32"/>
      <c r="AQ163" s="120"/>
    </row>
    <row r="164" spans="1:43" ht="15.75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129"/>
      <c r="V164" s="32"/>
      <c r="W164" s="350" t="s">
        <v>1088</v>
      </c>
      <c r="X164" s="32"/>
      <c r="Y164" s="32"/>
      <c r="Z164" s="32"/>
      <c r="AA164" s="32"/>
      <c r="AB164" s="32"/>
      <c r="AC164" s="120"/>
      <c r="AD164" s="334"/>
      <c r="AE164" s="6"/>
      <c r="AF164" s="667"/>
      <c r="AG164" s="668"/>
      <c r="AH164" s="325"/>
      <c r="AI164" s="322"/>
      <c r="AJ164" s="320"/>
      <c r="AK164" s="322"/>
      <c r="AL164" s="674"/>
      <c r="AM164" s="675"/>
      <c r="AN164" s="665"/>
      <c r="AO164" s="666"/>
      <c r="AP164" s="321"/>
      <c r="AQ164" s="120"/>
    </row>
    <row r="165" spans="1:43" ht="15.7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129"/>
      <c r="V165" s="32"/>
      <c r="W165" s="32"/>
      <c r="X165" s="32"/>
      <c r="Y165" s="32"/>
      <c r="Z165" s="32"/>
      <c r="AA165" s="32"/>
      <c r="AB165" s="32"/>
      <c r="AC165" s="120"/>
      <c r="AD165" s="334"/>
      <c r="AE165" s="6"/>
      <c r="AF165" s="325"/>
      <c r="AG165" s="325"/>
      <c r="AH165" s="325"/>
      <c r="AI165" s="322"/>
      <c r="AJ165" s="320"/>
      <c r="AK165" s="321"/>
      <c r="AL165" s="93"/>
      <c r="AM165" s="32"/>
      <c r="AN165" s="32"/>
      <c r="AO165" s="32"/>
      <c r="AP165" s="32"/>
      <c r="AQ165" s="120"/>
    </row>
    <row r="166" spans="1:43" ht="15.75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129"/>
      <c r="V166" s="80" t="s">
        <v>658</v>
      </c>
      <c r="W166" s="65" t="s">
        <v>1225</v>
      </c>
      <c r="X166" s="32"/>
      <c r="Y166" s="32"/>
      <c r="Z166" s="32"/>
      <c r="AA166" s="63"/>
      <c r="AB166" s="64"/>
      <c r="AC166" s="120"/>
      <c r="AD166" s="334"/>
      <c r="AE166" s="6"/>
      <c r="AF166" s="597">
        <v>7040</v>
      </c>
      <c r="AG166" s="597"/>
      <c r="AH166" s="325"/>
      <c r="AI166" s="321"/>
      <c r="AJ166" s="662"/>
      <c r="AK166" s="597"/>
      <c r="AL166" s="597"/>
      <c r="AM166" s="597"/>
      <c r="AN166" s="597"/>
      <c r="AO166" s="597"/>
      <c r="AP166" s="597"/>
      <c r="AQ166" s="676"/>
    </row>
    <row r="167" spans="1:43" ht="15.7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32"/>
      <c r="U167" s="129"/>
      <c r="V167" s="32"/>
      <c r="W167" s="350" t="s">
        <v>1088</v>
      </c>
      <c r="X167" s="32"/>
      <c r="Y167" s="32"/>
      <c r="Z167" s="32"/>
      <c r="AA167" s="32"/>
      <c r="AB167" s="32"/>
      <c r="AC167" s="120"/>
      <c r="AD167" s="320"/>
      <c r="AE167" s="321"/>
      <c r="AF167" s="667"/>
      <c r="AG167" s="668"/>
      <c r="AH167" s="321"/>
      <c r="AI167" s="321"/>
      <c r="AJ167" s="320"/>
      <c r="AK167" s="321"/>
      <c r="AL167" s="321" t="s">
        <v>1086</v>
      </c>
      <c r="AM167" s="321"/>
      <c r="AN167" s="325"/>
      <c r="AO167" s="325"/>
      <c r="AP167" s="325"/>
      <c r="AQ167" s="326"/>
    </row>
    <row r="168" spans="1:4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32"/>
      <c r="U168" s="142"/>
      <c r="V168" s="107"/>
      <c r="W168" s="107"/>
      <c r="X168" s="107"/>
      <c r="Y168" s="107"/>
      <c r="Z168" s="107"/>
      <c r="AA168" s="107"/>
      <c r="AB168" s="107"/>
      <c r="AC168" s="143"/>
      <c r="AD168" s="339"/>
      <c r="AE168" s="340"/>
      <c r="AF168" s="353"/>
      <c r="AG168" s="353"/>
      <c r="AH168" s="340"/>
      <c r="AI168" s="340"/>
      <c r="AJ168" s="660"/>
      <c r="AK168" s="661"/>
      <c r="AL168" s="661"/>
      <c r="AM168" s="661"/>
      <c r="AN168" s="661"/>
      <c r="AO168" s="661"/>
      <c r="AP168" s="107"/>
      <c r="AQ168" s="143"/>
    </row>
    <row r="169" spans="1:4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1"/>
      <c r="AE169" s="321"/>
      <c r="AF169" s="321"/>
      <c r="AG169" s="321"/>
      <c r="AH169" s="321"/>
      <c r="AI169" s="321"/>
      <c r="AJ169" s="321"/>
      <c r="AK169" s="321"/>
      <c r="AL169" s="32"/>
      <c r="AM169" s="32"/>
      <c r="AN169" s="32"/>
      <c r="AO169" s="32"/>
      <c r="AP169" s="32"/>
      <c r="AQ169" s="32"/>
    </row>
    <row r="170" spans="1:43" ht="15.75" customHeight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32"/>
      <c r="U170" s="351" t="s">
        <v>1226</v>
      </c>
      <c r="V170" s="32"/>
      <c r="W170" s="32"/>
      <c r="X170" s="32"/>
      <c r="Y170" s="32"/>
      <c r="Z170" s="32"/>
      <c r="AA170" s="32"/>
      <c r="AB170" s="32"/>
      <c r="AC170" s="32"/>
      <c r="AD170" s="321"/>
      <c r="AE170" s="321"/>
      <c r="AF170" s="321"/>
      <c r="AG170" s="321"/>
      <c r="AH170" s="321"/>
      <c r="AI170" s="321"/>
      <c r="AJ170" s="321"/>
      <c r="AK170" s="321"/>
      <c r="AL170" s="32"/>
      <c r="AM170" s="32"/>
      <c r="AN170" s="32"/>
      <c r="AO170" s="32"/>
      <c r="AP170" s="32"/>
      <c r="AQ170" s="32"/>
    </row>
    <row r="171" spans="1:43" ht="15" customHeight="1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32"/>
      <c r="U171" s="351" t="s">
        <v>1227</v>
      </c>
      <c r="V171" s="32"/>
      <c r="W171" s="32"/>
      <c r="X171" s="32"/>
      <c r="Y171" s="32"/>
      <c r="Z171" s="32"/>
      <c r="AA171" s="32"/>
      <c r="AB171" s="32"/>
      <c r="AC171" s="32"/>
      <c r="AD171" s="321"/>
      <c r="AE171" s="321"/>
      <c r="AF171" s="321"/>
      <c r="AG171" s="321"/>
      <c r="AH171" s="321"/>
      <c r="AI171" s="321"/>
      <c r="AJ171" s="321"/>
      <c r="AK171" s="321"/>
      <c r="AL171" s="32"/>
      <c r="AM171" s="32"/>
      <c r="AN171" s="32"/>
      <c r="AO171" s="32"/>
      <c r="AP171" s="32"/>
      <c r="AQ171" s="32"/>
    </row>
    <row r="172" spans="1:43" ht="17.4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</row>
    <row r="173" spans="1:43">
      <c r="A173" s="581"/>
      <c r="B173" s="582"/>
      <c r="C173" s="582"/>
      <c r="D173" s="582"/>
      <c r="E173" s="582"/>
      <c r="F173" s="582"/>
      <c r="G173" s="582"/>
      <c r="H173" s="582"/>
      <c r="I173" s="582"/>
      <c r="J173" s="582"/>
      <c r="K173" s="582"/>
      <c r="L173" s="582"/>
      <c r="M173" s="582"/>
      <c r="N173" s="582"/>
      <c r="O173" s="582"/>
      <c r="P173" s="582"/>
      <c r="Q173" s="582"/>
      <c r="R173" s="582"/>
      <c r="S173" s="582"/>
      <c r="T173" s="582"/>
      <c r="U173" s="582"/>
      <c r="V173" s="582"/>
      <c r="W173" s="582"/>
      <c r="X173" s="582"/>
      <c r="Y173" s="582"/>
      <c r="Z173" s="582"/>
      <c r="AA173" s="582"/>
      <c r="AB173" s="582"/>
      <c r="AC173" s="582"/>
      <c r="AD173" s="582"/>
      <c r="AE173" s="582"/>
      <c r="AF173" s="582"/>
      <c r="AG173" s="582"/>
      <c r="AH173" s="582"/>
      <c r="AI173" s="582"/>
      <c r="AJ173" s="582"/>
      <c r="AK173" s="582"/>
      <c r="AL173" s="582"/>
      <c r="AM173" s="582"/>
      <c r="AN173" s="582"/>
      <c r="AO173" s="582"/>
      <c r="AP173" s="582"/>
      <c r="AQ173" s="582"/>
    </row>
  </sheetData>
  <mergeCells count="481">
    <mergeCell ref="AN138:AQ138"/>
    <mergeCell ref="H139:AI139"/>
    <mergeCell ref="AJ139:AM139"/>
    <mergeCell ref="AN139:AQ139"/>
    <mergeCell ref="AS1:AX2"/>
    <mergeCell ref="B1:AH2"/>
    <mergeCell ref="T4:AQ4"/>
    <mergeCell ref="T6:AQ6"/>
    <mergeCell ref="T8:AQ8"/>
    <mergeCell ref="AN75:AO75"/>
    <mergeCell ref="B77:F77"/>
    <mergeCell ref="G77:J77"/>
    <mergeCell ref="K77:O77"/>
    <mergeCell ref="P77:V77"/>
    <mergeCell ref="W77:AB77"/>
    <mergeCell ref="AN79:AQ79"/>
    <mergeCell ref="B80:F80"/>
    <mergeCell ref="G80:J80"/>
    <mergeCell ref="P80:V80"/>
    <mergeCell ref="W79:AB79"/>
    <mergeCell ref="AC79:AI79"/>
    <mergeCell ref="AJ79:AM79"/>
    <mergeCell ref="AN80:AQ80"/>
    <mergeCell ref="AC77:AI77"/>
    <mergeCell ref="AJ77:AM77"/>
    <mergeCell ref="AN77:AQ77"/>
    <mergeCell ref="B79:F79"/>
    <mergeCell ref="G79:J79"/>
    <mergeCell ref="P79:V79"/>
    <mergeCell ref="AJ80:AM80"/>
    <mergeCell ref="AC80:AI80"/>
    <mergeCell ref="W80:AB80"/>
    <mergeCell ref="P84:V84"/>
    <mergeCell ref="AN86:AQ86"/>
    <mergeCell ref="B87:F87"/>
    <mergeCell ref="AN81:AQ81"/>
    <mergeCell ref="B82:F82"/>
    <mergeCell ref="G82:J82"/>
    <mergeCell ref="P82:V82"/>
    <mergeCell ref="W81:AB81"/>
    <mergeCell ref="AC81:AI81"/>
    <mergeCell ref="AJ81:AM81"/>
    <mergeCell ref="AN82:AQ82"/>
    <mergeCell ref="B81:F81"/>
    <mergeCell ref="G81:J81"/>
    <mergeCell ref="P81:V81"/>
    <mergeCell ref="AC82:AI82"/>
    <mergeCell ref="W82:AB82"/>
    <mergeCell ref="AJ82:AM82"/>
    <mergeCell ref="B86:F86"/>
    <mergeCell ref="G86:J86"/>
    <mergeCell ref="P86:V86"/>
    <mergeCell ref="AJ83:AM83"/>
    <mergeCell ref="AJ85:AM85"/>
    <mergeCell ref="AC83:AI83"/>
    <mergeCell ref="AC85:AI85"/>
    <mergeCell ref="W86:AB86"/>
    <mergeCell ref="A173:AQ173"/>
    <mergeCell ref="B83:F83"/>
    <mergeCell ref="G83:J83"/>
    <mergeCell ref="P83:V83"/>
    <mergeCell ref="AN83:AQ83"/>
    <mergeCell ref="B84:F84"/>
    <mergeCell ref="AL160:AM160"/>
    <mergeCell ref="AN160:AO160"/>
    <mergeCell ref="AF164:AG164"/>
    <mergeCell ref="AF159:AG159"/>
    <mergeCell ref="AJ159:AK159"/>
    <mergeCell ref="AF155:AG155"/>
    <mergeCell ref="AN84:AQ84"/>
    <mergeCell ref="B85:F85"/>
    <mergeCell ref="G85:J85"/>
    <mergeCell ref="P85:V85"/>
    <mergeCell ref="W84:AB84"/>
    <mergeCell ref="AC84:AI84"/>
    <mergeCell ref="AJ84:AM84"/>
    <mergeCell ref="AN85:AQ85"/>
    <mergeCell ref="G84:J84"/>
    <mergeCell ref="AN91:AQ91"/>
    <mergeCell ref="B90:F90"/>
    <mergeCell ref="G90:J90"/>
    <mergeCell ref="P90:V90"/>
    <mergeCell ref="AJ87:AM87"/>
    <mergeCell ref="AN88:AQ88"/>
    <mergeCell ref="B89:F89"/>
    <mergeCell ref="G89:J89"/>
    <mergeCell ref="P89:V89"/>
    <mergeCell ref="W88:AB88"/>
    <mergeCell ref="AC88:AI88"/>
    <mergeCell ref="AJ88:AM88"/>
    <mergeCell ref="AN89:AQ89"/>
    <mergeCell ref="B88:F88"/>
    <mergeCell ref="G88:J88"/>
    <mergeCell ref="P88:V88"/>
    <mergeCell ref="G87:J87"/>
    <mergeCell ref="P87:V87"/>
    <mergeCell ref="AN87:AQ87"/>
    <mergeCell ref="AC87:AI87"/>
    <mergeCell ref="AN96:AQ96"/>
    <mergeCell ref="B97:F97"/>
    <mergeCell ref="G97:J97"/>
    <mergeCell ref="P97:V97"/>
    <mergeCell ref="AN97:AQ97"/>
    <mergeCell ref="W97:AB97"/>
    <mergeCell ref="AJ97:AM97"/>
    <mergeCell ref="AN92:AQ92"/>
    <mergeCell ref="K79:O82"/>
    <mergeCell ref="K83:O86"/>
    <mergeCell ref="K87:O90"/>
    <mergeCell ref="B95:F95"/>
    <mergeCell ref="G95:J95"/>
    <mergeCell ref="K95:O98"/>
    <mergeCell ref="P95:V95"/>
    <mergeCell ref="AN95:AQ95"/>
    <mergeCell ref="B92:F92"/>
    <mergeCell ref="G92:J92"/>
    <mergeCell ref="K92:O92"/>
    <mergeCell ref="P92:V92"/>
    <mergeCell ref="AJ89:AM89"/>
    <mergeCell ref="AN90:AQ90"/>
    <mergeCell ref="B91:F91"/>
    <mergeCell ref="G91:J91"/>
    <mergeCell ref="AN101:AQ101"/>
    <mergeCell ref="B98:F98"/>
    <mergeCell ref="G98:J98"/>
    <mergeCell ref="P98:V98"/>
    <mergeCell ref="AN98:AQ98"/>
    <mergeCell ref="B99:F99"/>
    <mergeCell ref="G99:J99"/>
    <mergeCell ref="K99:O102"/>
    <mergeCell ref="P99:V99"/>
    <mergeCell ref="AN99:AQ99"/>
    <mergeCell ref="B100:F100"/>
    <mergeCell ref="AC100:AI100"/>
    <mergeCell ref="AC101:AI101"/>
    <mergeCell ref="W98:AB98"/>
    <mergeCell ref="W99:AB99"/>
    <mergeCell ref="W100:AB100"/>
    <mergeCell ref="W101:AB101"/>
    <mergeCell ref="P100:V100"/>
    <mergeCell ref="AC97:AI97"/>
    <mergeCell ref="AC98:AI98"/>
    <mergeCell ref="AC99:AI99"/>
    <mergeCell ref="AN104:AQ104"/>
    <mergeCell ref="B105:F105"/>
    <mergeCell ref="G105:J105"/>
    <mergeCell ref="P105:V105"/>
    <mergeCell ref="AN105:AQ105"/>
    <mergeCell ref="W104:AB104"/>
    <mergeCell ref="W105:AB105"/>
    <mergeCell ref="AJ104:AM104"/>
    <mergeCell ref="B102:F102"/>
    <mergeCell ref="G102:J102"/>
    <mergeCell ref="P102:V102"/>
    <mergeCell ref="AN102:AQ102"/>
    <mergeCell ref="B103:F103"/>
    <mergeCell ref="G103:J103"/>
    <mergeCell ref="K103:O106"/>
    <mergeCell ref="P103:V103"/>
    <mergeCell ref="AN103:AQ103"/>
    <mergeCell ref="B104:F104"/>
    <mergeCell ref="AC102:AI102"/>
    <mergeCell ref="W102:AB102"/>
    <mergeCell ref="AN100:AQ100"/>
    <mergeCell ref="B108:F108"/>
    <mergeCell ref="G108:J108"/>
    <mergeCell ref="K108:O108"/>
    <mergeCell ref="P108:V108"/>
    <mergeCell ref="W83:AB83"/>
    <mergeCell ref="W85:AB85"/>
    <mergeCell ref="W87:AB87"/>
    <mergeCell ref="B106:F106"/>
    <mergeCell ref="G106:J106"/>
    <mergeCell ref="P106:V106"/>
    <mergeCell ref="B107:F107"/>
    <mergeCell ref="G107:J107"/>
    <mergeCell ref="K107:O107"/>
    <mergeCell ref="P107:V107"/>
    <mergeCell ref="W106:AB106"/>
    <mergeCell ref="B101:F101"/>
    <mergeCell ref="G101:J101"/>
    <mergeCell ref="P101:V101"/>
    <mergeCell ref="B96:F96"/>
    <mergeCell ref="G96:J96"/>
    <mergeCell ref="P96:V96"/>
    <mergeCell ref="K91:O91"/>
    <mergeCell ref="P91:V91"/>
    <mergeCell ref="W90:AB90"/>
    <mergeCell ref="AJ92:AM92"/>
    <mergeCell ref="W95:AB95"/>
    <mergeCell ref="W96:AB96"/>
    <mergeCell ref="AJ95:AM95"/>
    <mergeCell ref="AJ96:AM96"/>
    <mergeCell ref="W89:AB89"/>
    <mergeCell ref="W91:AB91"/>
    <mergeCell ref="W92:AB92"/>
    <mergeCell ref="AJ91:AM91"/>
    <mergeCell ref="AC95:AI95"/>
    <mergeCell ref="AC96:AI96"/>
    <mergeCell ref="AC89:AI89"/>
    <mergeCell ref="AC91:AI91"/>
    <mergeCell ref="AC92:AI92"/>
    <mergeCell ref="AC90:AI90"/>
    <mergeCell ref="AJ90:AM90"/>
    <mergeCell ref="AC86:AI86"/>
    <mergeCell ref="AJ86:AM86"/>
    <mergeCell ref="B112:G112"/>
    <mergeCell ref="AD112:AE112"/>
    <mergeCell ref="AF112:AG112"/>
    <mergeCell ref="AH112:AI112"/>
    <mergeCell ref="AJ98:AM98"/>
    <mergeCell ref="AJ99:AM99"/>
    <mergeCell ref="AJ100:AM100"/>
    <mergeCell ref="AJ101:AM101"/>
    <mergeCell ref="AJ102:AM102"/>
    <mergeCell ref="AJ103:AM103"/>
    <mergeCell ref="AC103:AI103"/>
    <mergeCell ref="AC104:AI104"/>
    <mergeCell ref="AC105:AI105"/>
    <mergeCell ref="AC106:AI106"/>
    <mergeCell ref="AC107:AI107"/>
    <mergeCell ref="AC108:AI108"/>
    <mergeCell ref="W107:AB107"/>
    <mergeCell ref="W108:AB108"/>
    <mergeCell ref="W103:AB103"/>
    <mergeCell ref="G104:J104"/>
    <mergeCell ref="P104:V104"/>
    <mergeCell ref="G100:J100"/>
    <mergeCell ref="AN112:AQ112"/>
    <mergeCell ref="AD113:AE113"/>
    <mergeCell ref="AF113:AG113"/>
    <mergeCell ref="AH113:AI113"/>
    <mergeCell ref="AJ113:AM113"/>
    <mergeCell ref="AN113:AQ113"/>
    <mergeCell ref="AJ105:AM105"/>
    <mergeCell ref="AJ106:AM106"/>
    <mergeCell ref="AJ107:AM107"/>
    <mergeCell ref="AJ108:AM108"/>
    <mergeCell ref="AN108:AQ108"/>
    <mergeCell ref="AN106:AQ106"/>
    <mergeCell ref="AN107:AQ107"/>
    <mergeCell ref="AN114:AQ114"/>
    <mergeCell ref="AD115:AE115"/>
    <mergeCell ref="AF115:AG115"/>
    <mergeCell ref="AH115:AI115"/>
    <mergeCell ref="AJ115:AM115"/>
    <mergeCell ref="AN115:AQ115"/>
    <mergeCell ref="B114:G114"/>
    <mergeCell ref="AD114:AE114"/>
    <mergeCell ref="AF114:AG114"/>
    <mergeCell ref="AH114:AI114"/>
    <mergeCell ref="AJ114:AM114"/>
    <mergeCell ref="AN116:AQ116"/>
    <mergeCell ref="AD117:AE117"/>
    <mergeCell ref="AF117:AG117"/>
    <mergeCell ref="AH117:AI117"/>
    <mergeCell ref="AJ117:AM117"/>
    <mergeCell ref="AN117:AQ117"/>
    <mergeCell ref="B116:G116"/>
    <mergeCell ref="AD116:AE116"/>
    <mergeCell ref="AF116:AG116"/>
    <mergeCell ref="AH116:AI116"/>
    <mergeCell ref="AJ116:AM116"/>
    <mergeCell ref="AN118:AQ118"/>
    <mergeCell ref="AD119:AE119"/>
    <mergeCell ref="AF119:AG119"/>
    <mergeCell ref="AH119:AI119"/>
    <mergeCell ref="AJ119:AM119"/>
    <mergeCell ref="AN119:AQ119"/>
    <mergeCell ref="B118:G118"/>
    <mergeCell ref="AD118:AE118"/>
    <mergeCell ref="AF118:AG118"/>
    <mergeCell ref="AH118:AI118"/>
    <mergeCell ref="AJ118:AM118"/>
    <mergeCell ref="AB119:AC119"/>
    <mergeCell ref="AB123:AC123"/>
    <mergeCell ref="AB124:AC124"/>
    <mergeCell ref="AD123:AE123"/>
    <mergeCell ref="AF123:AG123"/>
    <mergeCell ref="AH123:AI123"/>
    <mergeCell ref="AJ121:AM121"/>
    <mergeCell ref="AN121:AQ121"/>
    <mergeCell ref="B120:G120"/>
    <mergeCell ref="AD120:AE120"/>
    <mergeCell ref="AF120:AG120"/>
    <mergeCell ref="AH120:AI120"/>
    <mergeCell ref="AJ120:AM120"/>
    <mergeCell ref="AB120:AC120"/>
    <mergeCell ref="AB121:AC121"/>
    <mergeCell ref="AN120:AQ120"/>
    <mergeCell ref="AD121:AE121"/>
    <mergeCell ref="AF121:AG121"/>
    <mergeCell ref="AN122:AQ122"/>
    <mergeCell ref="AJ123:AM123"/>
    <mergeCell ref="AN123:AQ123"/>
    <mergeCell ref="H123:AA123"/>
    <mergeCell ref="AJ124:AM124"/>
    <mergeCell ref="AD122:AE122"/>
    <mergeCell ref="AF122:AG122"/>
    <mergeCell ref="AH122:AI122"/>
    <mergeCell ref="AJ122:AM122"/>
    <mergeCell ref="H112:AA112"/>
    <mergeCell ref="H120:AA120"/>
    <mergeCell ref="H121:AA121"/>
    <mergeCell ref="H122:AA122"/>
    <mergeCell ref="AB112:AC112"/>
    <mergeCell ref="AB113:AC113"/>
    <mergeCell ref="AB114:AC114"/>
    <mergeCell ref="AB115:AC115"/>
    <mergeCell ref="AB116:AC116"/>
    <mergeCell ref="AB117:AC117"/>
    <mergeCell ref="AB118:AC118"/>
    <mergeCell ref="AB122:AC122"/>
    <mergeCell ref="AH121:AI121"/>
    <mergeCell ref="AJ112:AM112"/>
    <mergeCell ref="AN128:AQ128"/>
    <mergeCell ref="AN126:AQ126"/>
    <mergeCell ref="AD127:AE127"/>
    <mergeCell ref="AF127:AG127"/>
    <mergeCell ref="AH127:AI127"/>
    <mergeCell ref="AJ127:AM127"/>
    <mergeCell ref="AN127:AQ127"/>
    <mergeCell ref="AN124:AQ124"/>
    <mergeCell ref="AN125:AQ125"/>
    <mergeCell ref="AJ128:AM128"/>
    <mergeCell ref="AD126:AE126"/>
    <mergeCell ref="AF126:AG126"/>
    <mergeCell ref="AH126:AI126"/>
    <mergeCell ref="AJ126:AM126"/>
    <mergeCell ref="AD124:AE124"/>
    <mergeCell ref="AD125:AE125"/>
    <mergeCell ref="AF125:AG125"/>
    <mergeCell ref="AH125:AI125"/>
    <mergeCell ref="AJ125:AM125"/>
    <mergeCell ref="B128:G128"/>
    <mergeCell ref="H113:AA113"/>
    <mergeCell ref="H114:AA114"/>
    <mergeCell ref="H115:AA115"/>
    <mergeCell ref="H116:AA116"/>
    <mergeCell ref="H117:AA117"/>
    <mergeCell ref="H118:AA118"/>
    <mergeCell ref="H119:AA119"/>
    <mergeCell ref="B122:G122"/>
    <mergeCell ref="B123:G123"/>
    <mergeCell ref="B124:G124"/>
    <mergeCell ref="B125:G125"/>
    <mergeCell ref="B126:G126"/>
    <mergeCell ref="B127:G127"/>
    <mergeCell ref="B113:G113"/>
    <mergeCell ref="B115:G115"/>
    <mergeCell ref="B117:G117"/>
    <mergeCell ref="B119:G119"/>
    <mergeCell ref="B121:G121"/>
    <mergeCell ref="H138:AI138"/>
    <mergeCell ref="H124:AA124"/>
    <mergeCell ref="H125:AA125"/>
    <mergeCell ref="H126:AA126"/>
    <mergeCell ref="H127:AA127"/>
    <mergeCell ref="H128:AA128"/>
    <mergeCell ref="AD128:AE128"/>
    <mergeCell ref="AF128:AG128"/>
    <mergeCell ref="AH128:AI128"/>
    <mergeCell ref="AB125:AC125"/>
    <mergeCell ref="AB126:AC126"/>
    <mergeCell ref="AB127:AC127"/>
    <mergeCell ref="AB128:AC128"/>
    <mergeCell ref="AF124:AG124"/>
    <mergeCell ref="AH124:AI124"/>
    <mergeCell ref="AJ138:AM138"/>
    <mergeCell ref="AF156:AG156"/>
    <mergeCell ref="AN156:AO156"/>
    <mergeCell ref="AF158:AG158"/>
    <mergeCell ref="AJ152:AK152"/>
    <mergeCell ref="AL152:AM152"/>
    <mergeCell ref="AL164:AM164"/>
    <mergeCell ref="AP166:AQ166"/>
    <mergeCell ref="AL156:AM156"/>
    <mergeCell ref="AL159:AM159"/>
    <mergeCell ref="AJ158:AK158"/>
    <mergeCell ref="AN158:AO158"/>
    <mergeCell ref="AN152:AO152"/>
    <mergeCell ref="AJ153:AK153"/>
    <mergeCell ref="AL166:AM166"/>
    <mergeCell ref="AL163:AM163"/>
    <mergeCell ref="AL158:AM158"/>
    <mergeCell ref="AP158:AQ158"/>
    <mergeCell ref="AL155:AM155"/>
    <mergeCell ref="AN153:AO153"/>
    <mergeCell ref="AN155:AO155"/>
    <mergeCell ref="AF147:AG147"/>
    <mergeCell ref="AF148:AG148"/>
    <mergeCell ref="AF150:AG150"/>
    <mergeCell ref="AJ150:AK150"/>
    <mergeCell ref="AN150:AO150"/>
    <mergeCell ref="AF151:AG151"/>
    <mergeCell ref="AJ151:AK151"/>
    <mergeCell ref="U142:AC142"/>
    <mergeCell ref="AD142:AI142"/>
    <mergeCell ref="AJ142:AQ142"/>
    <mergeCell ref="AF144:AG144"/>
    <mergeCell ref="AF145:AG145"/>
    <mergeCell ref="AL151:AM151"/>
    <mergeCell ref="AL150:AM150"/>
    <mergeCell ref="AP150:AQ150"/>
    <mergeCell ref="AJ168:AK168"/>
    <mergeCell ref="AL168:AM168"/>
    <mergeCell ref="AN168:AO168"/>
    <mergeCell ref="AJ160:AK160"/>
    <mergeCell ref="AJ161:AK161"/>
    <mergeCell ref="AN161:AO161"/>
    <mergeCell ref="AF163:AG163"/>
    <mergeCell ref="AN163:AO163"/>
    <mergeCell ref="AN164:AO164"/>
    <mergeCell ref="AF166:AG166"/>
    <mergeCell ref="AJ166:AK166"/>
    <mergeCell ref="AN166:AO166"/>
    <mergeCell ref="AF167:AG167"/>
    <mergeCell ref="B129:G129"/>
    <mergeCell ref="H129:AA129"/>
    <mergeCell ref="AB129:AC129"/>
    <mergeCell ref="AD129:AE129"/>
    <mergeCell ref="AF129:AG129"/>
    <mergeCell ref="AH129:AI129"/>
    <mergeCell ref="AJ129:AM129"/>
    <mergeCell ref="AN129:AQ129"/>
    <mergeCell ref="B130:G130"/>
    <mergeCell ref="H130:AA130"/>
    <mergeCell ref="AB130:AC130"/>
    <mergeCell ref="AD130:AE130"/>
    <mergeCell ref="AF130:AG130"/>
    <mergeCell ref="AH130:AI130"/>
    <mergeCell ref="AJ130:AM130"/>
    <mergeCell ref="AN130:AQ130"/>
    <mergeCell ref="B131:G131"/>
    <mergeCell ref="H131:AA131"/>
    <mergeCell ref="AB131:AC131"/>
    <mergeCell ref="AD131:AE131"/>
    <mergeCell ref="AF131:AG131"/>
    <mergeCell ref="AH131:AI131"/>
    <mergeCell ref="AJ131:AM131"/>
    <mergeCell ref="AN131:AQ131"/>
    <mergeCell ref="B132:G132"/>
    <mergeCell ref="H132:AA132"/>
    <mergeCell ref="AB132:AC132"/>
    <mergeCell ref="AD132:AE132"/>
    <mergeCell ref="AF132:AG132"/>
    <mergeCell ref="AH132:AI132"/>
    <mergeCell ref="AJ132:AM132"/>
    <mergeCell ref="AN132:AQ132"/>
    <mergeCell ref="B133:G133"/>
    <mergeCell ref="H133:AA133"/>
    <mergeCell ref="AB133:AC133"/>
    <mergeCell ref="AD133:AE133"/>
    <mergeCell ref="AF133:AG133"/>
    <mergeCell ref="AH133:AI133"/>
    <mergeCell ref="AJ133:AM133"/>
    <mergeCell ref="AN133:AQ133"/>
    <mergeCell ref="B134:G134"/>
    <mergeCell ref="H134:AA134"/>
    <mergeCell ref="AB134:AC134"/>
    <mergeCell ref="AD134:AE134"/>
    <mergeCell ref="AF134:AG134"/>
    <mergeCell ref="AH134:AI134"/>
    <mergeCell ref="AJ134:AM134"/>
    <mergeCell ref="AN134:AQ134"/>
    <mergeCell ref="B135:G135"/>
    <mergeCell ref="H135:AA135"/>
    <mergeCell ref="AB135:AC135"/>
    <mergeCell ref="AD135:AE135"/>
    <mergeCell ref="AF135:AG135"/>
    <mergeCell ref="AH135:AI135"/>
    <mergeCell ref="AJ135:AM135"/>
    <mergeCell ref="AN135:AQ135"/>
    <mergeCell ref="B136:G136"/>
    <mergeCell ref="H136:AA136"/>
    <mergeCell ref="AB136:AC136"/>
    <mergeCell ref="AD136:AE136"/>
    <mergeCell ref="AF136:AG136"/>
    <mergeCell ref="AH136:AI136"/>
    <mergeCell ref="AJ136:AM136"/>
    <mergeCell ref="AN136:AQ136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X145"/>
  <sheetViews>
    <sheetView showWhiteSpace="0" zoomScale="85" zoomScaleNormal="85" zoomScaleSheetLayoutView="106" zoomScalePageLayoutView="90" workbookViewId="0">
      <pane ySplit="2" topLeftCell="A102" activePane="bottomLeft" state="frozen"/>
      <selection pane="bottomLeft" activeCell="A145" sqref="A145:AQ145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85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569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570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600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1229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 t="s">
        <v>1230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 t="s">
        <v>1231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4" t="s">
        <v>12</v>
      </c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6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7" t="s">
        <v>21</v>
      </c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9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20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4" t="s">
        <v>13</v>
      </c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 t="s">
        <v>14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567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348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4" t="s">
        <v>15</v>
      </c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6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7" t="s">
        <v>33</v>
      </c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9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34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35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3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4" t="s">
        <v>36</v>
      </c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6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 t="s">
        <v>38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16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26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742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17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645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4" t="s">
        <v>23</v>
      </c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6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 t="s">
        <v>37</v>
      </c>
      <c r="T38" s="43"/>
      <c r="U38" s="43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3"/>
      <c r="T39" s="76"/>
      <c r="U39" s="7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3"/>
      <c r="T40" s="76"/>
      <c r="U40" s="7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3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3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3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3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85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85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85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85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85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85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33"/>
      <c r="T51" s="76"/>
      <c r="U51" s="7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33"/>
      <c r="T52" s="76"/>
      <c r="U52" s="7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</row>
    <row r="53" spans="1:43">
      <c r="A53" s="4"/>
      <c r="B53" s="4"/>
      <c r="C53" s="448" t="s">
        <v>571</v>
      </c>
      <c r="D53" s="448"/>
      <c r="E53" s="448"/>
      <c r="F53" s="448"/>
      <c r="G53" s="448"/>
      <c r="H53" s="448"/>
      <c r="I53" s="448"/>
      <c r="J53" s="448"/>
      <c r="K53" s="4"/>
      <c r="L53" s="4"/>
      <c r="M53" s="4"/>
      <c r="N53" s="4"/>
      <c r="O53" s="4"/>
      <c r="P53" s="4"/>
      <c r="Q53" s="4"/>
      <c r="R53" s="4"/>
      <c r="S53" s="444" t="s">
        <v>572</v>
      </c>
      <c r="T53" s="444"/>
      <c r="U53" s="444"/>
      <c r="V53" s="444"/>
      <c r="W53" s="444"/>
      <c r="X53" s="444"/>
      <c r="Y53" s="6"/>
      <c r="Z53" s="6"/>
      <c r="AA53" s="6"/>
      <c r="AB53" s="6"/>
      <c r="AC53" s="6"/>
      <c r="AD53" s="6"/>
      <c r="AE53" s="6"/>
      <c r="AF53" s="6"/>
      <c r="AG53" s="528" t="s">
        <v>573</v>
      </c>
      <c r="AH53" s="528"/>
      <c r="AI53" s="528"/>
      <c r="AJ53" s="528"/>
      <c r="AK53" s="528"/>
      <c r="AL53" s="528"/>
      <c r="AM53" s="6"/>
      <c r="AN53" s="6"/>
      <c r="AO53" s="6"/>
      <c r="AP53" s="6"/>
      <c r="AQ53" s="6"/>
    </row>
    <row r="54" spans="1:43" ht="17.4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33"/>
      <c r="T54" s="76"/>
      <c r="U54" s="7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</row>
    <row r="55" spans="1:43" ht="17.4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17.4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29" t="s">
        <v>24</v>
      </c>
      <c r="AN56" s="466">
        <v>0</v>
      </c>
      <c r="AO56" s="467"/>
      <c r="AP56" s="31" t="s">
        <v>25</v>
      </c>
      <c r="AQ56" s="30"/>
    </row>
    <row r="57" spans="1:43" ht="17.45" customHeight="1">
      <c r="A57" s="44" t="s">
        <v>67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51.4" customHeight="1">
      <c r="A58" s="237" t="s">
        <v>5</v>
      </c>
      <c r="B58" s="439" t="s">
        <v>0</v>
      </c>
      <c r="C58" s="439"/>
      <c r="D58" s="439"/>
      <c r="E58" s="439"/>
      <c r="F58" s="439"/>
      <c r="G58" s="445" t="s">
        <v>1232</v>
      </c>
      <c r="H58" s="446"/>
      <c r="I58" s="446"/>
      <c r="J58" s="446"/>
      <c r="K58" s="447"/>
      <c r="L58" s="445" t="s">
        <v>1132</v>
      </c>
      <c r="M58" s="446"/>
      <c r="N58" s="446"/>
      <c r="O58" s="446"/>
      <c r="P58" s="447"/>
      <c r="Q58" s="445" t="s">
        <v>1235</v>
      </c>
      <c r="R58" s="446"/>
      <c r="S58" s="446"/>
      <c r="T58" s="446"/>
      <c r="U58" s="446"/>
      <c r="V58" s="447"/>
      <c r="W58" s="445" t="s">
        <v>4</v>
      </c>
      <c r="X58" s="446"/>
      <c r="Y58" s="446"/>
      <c r="Z58" s="446"/>
      <c r="AA58" s="446"/>
      <c r="AB58" s="447"/>
      <c r="AC58" s="439" t="s">
        <v>6</v>
      </c>
      <c r="AD58" s="439"/>
      <c r="AE58" s="439"/>
      <c r="AF58" s="439"/>
      <c r="AG58" s="439"/>
      <c r="AH58" s="439"/>
      <c r="AI58" s="439"/>
      <c r="AJ58" s="439" t="s">
        <v>764</v>
      </c>
      <c r="AK58" s="439"/>
      <c r="AL58" s="439"/>
      <c r="AM58" s="439"/>
      <c r="AN58" s="443" t="str">
        <f>CONCATENATE("Отпускная цена в рублях с НДС с учетом скидки   ",AN56," %")</f>
        <v>Отпускная цена в рублях с НДС с учетом скидки   0 %</v>
      </c>
      <c r="AO58" s="443"/>
      <c r="AP58" s="443"/>
      <c r="AQ58" s="443"/>
    </row>
    <row r="59" spans="1:43" ht="25.15" customHeight="1">
      <c r="A59" s="225">
        <v>1</v>
      </c>
      <c r="B59" s="407" t="s">
        <v>2</v>
      </c>
      <c r="C59" s="413"/>
      <c r="D59" s="413"/>
      <c r="E59" s="413"/>
      <c r="F59" s="414"/>
      <c r="G59" s="393">
        <v>0.94</v>
      </c>
      <c r="H59" s="394"/>
      <c r="I59" s="394"/>
      <c r="J59" s="394"/>
      <c r="K59" s="395"/>
      <c r="L59" s="471" t="s">
        <v>1233</v>
      </c>
      <c r="M59" s="472"/>
      <c r="N59" s="472"/>
      <c r="O59" s="472"/>
      <c r="P59" s="473"/>
      <c r="Q59" s="421" t="s">
        <v>99</v>
      </c>
      <c r="R59" s="422"/>
      <c r="S59" s="422"/>
      <c r="T59" s="422"/>
      <c r="U59" s="422"/>
      <c r="V59" s="422"/>
      <c r="W59" s="690">
        <v>1280001</v>
      </c>
      <c r="X59" s="691"/>
      <c r="Y59" s="691"/>
      <c r="Z59" s="691"/>
      <c r="AA59" s="691"/>
      <c r="AB59" s="692"/>
      <c r="AC59" s="407" t="s">
        <v>849</v>
      </c>
      <c r="AD59" s="413"/>
      <c r="AE59" s="413"/>
      <c r="AF59" s="413"/>
      <c r="AG59" s="413"/>
      <c r="AH59" s="413"/>
      <c r="AI59" s="413"/>
      <c r="AJ59" s="537">
        <v>46940</v>
      </c>
      <c r="AK59" s="538"/>
      <c r="AL59" s="538"/>
      <c r="AM59" s="539"/>
      <c r="AN59" s="436">
        <f t="shared" ref="AN59:AN90" si="0">ROUND(AJ59/100*(100-$AN$56),2)</f>
        <v>46940</v>
      </c>
      <c r="AO59" s="436"/>
      <c r="AP59" s="436"/>
      <c r="AQ59" s="436"/>
    </row>
    <row r="60" spans="1:43" ht="25.15" customHeight="1">
      <c r="A60" s="225">
        <v>2</v>
      </c>
      <c r="B60" s="407" t="s">
        <v>2</v>
      </c>
      <c r="C60" s="408"/>
      <c r="D60" s="408"/>
      <c r="E60" s="408"/>
      <c r="F60" s="409"/>
      <c r="G60" s="393">
        <v>1.07</v>
      </c>
      <c r="H60" s="394"/>
      <c r="I60" s="394"/>
      <c r="J60" s="394"/>
      <c r="K60" s="395"/>
      <c r="L60" s="474"/>
      <c r="M60" s="475"/>
      <c r="N60" s="475"/>
      <c r="O60" s="475"/>
      <c r="P60" s="476"/>
      <c r="Q60" s="421" t="s">
        <v>100</v>
      </c>
      <c r="R60" s="422"/>
      <c r="S60" s="422"/>
      <c r="T60" s="422"/>
      <c r="U60" s="422"/>
      <c r="V60" s="422"/>
      <c r="W60" s="690">
        <v>1280002</v>
      </c>
      <c r="X60" s="691"/>
      <c r="Y60" s="691"/>
      <c r="Z60" s="691"/>
      <c r="AA60" s="691"/>
      <c r="AB60" s="692"/>
      <c r="AC60" s="407" t="s">
        <v>850</v>
      </c>
      <c r="AD60" s="413"/>
      <c r="AE60" s="413"/>
      <c r="AF60" s="413"/>
      <c r="AG60" s="413"/>
      <c r="AH60" s="413"/>
      <c r="AI60" s="413"/>
      <c r="AJ60" s="537">
        <v>50520</v>
      </c>
      <c r="AK60" s="538"/>
      <c r="AL60" s="538"/>
      <c r="AM60" s="539"/>
      <c r="AN60" s="436">
        <f t="shared" si="0"/>
        <v>50520</v>
      </c>
      <c r="AO60" s="436"/>
      <c r="AP60" s="436"/>
      <c r="AQ60" s="436"/>
    </row>
    <row r="61" spans="1:43" ht="25.15" customHeight="1">
      <c r="A61" s="225">
        <v>3</v>
      </c>
      <c r="B61" s="407" t="s">
        <v>2</v>
      </c>
      <c r="C61" s="408"/>
      <c r="D61" s="408"/>
      <c r="E61" s="408"/>
      <c r="F61" s="409"/>
      <c r="G61" s="393">
        <v>1.31</v>
      </c>
      <c r="H61" s="394"/>
      <c r="I61" s="394"/>
      <c r="J61" s="394"/>
      <c r="K61" s="395"/>
      <c r="L61" s="474"/>
      <c r="M61" s="475"/>
      <c r="N61" s="475"/>
      <c r="O61" s="475"/>
      <c r="P61" s="476"/>
      <c r="Q61" s="421" t="s">
        <v>101</v>
      </c>
      <c r="R61" s="422"/>
      <c r="S61" s="422"/>
      <c r="T61" s="422"/>
      <c r="U61" s="422"/>
      <c r="V61" s="422"/>
      <c r="W61" s="690">
        <v>1280003</v>
      </c>
      <c r="X61" s="691"/>
      <c r="Y61" s="691"/>
      <c r="Z61" s="691"/>
      <c r="AA61" s="691"/>
      <c r="AB61" s="692"/>
      <c r="AC61" s="407" t="s">
        <v>851</v>
      </c>
      <c r="AD61" s="413"/>
      <c r="AE61" s="413"/>
      <c r="AF61" s="413"/>
      <c r="AG61" s="413"/>
      <c r="AH61" s="413"/>
      <c r="AI61" s="413"/>
      <c r="AJ61" s="537">
        <v>55490</v>
      </c>
      <c r="AK61" s="538"/>
      <c r="AL61" s="538"/>
      <c r="AM61" s="539"/>
      <c r="AN61" s="436">
        <f t="shared" si="0"/>
        <v>55490</v>
      </c>
      <c r="AO61" s="436"/>
      <c r="AP61" s="436"/>
      <c r="AQ61" s="436"/>
    </row>
    <row r="62" spans="1:43" ht="25.15" customHeight="1">
      <c r="A62" s="225">
        <v>4</v>
      </c>
      <c r="B62" s="407" t="s">
        <v>2</v>
      </c>
      <c r="C62" s="408"/>
      <c r="D62" s="408"/>
      <c r="E62" s="408"/>
      <c r="F62" s="409"/>
      <c r="G62" s="393">
        <v>1.44</v>
      </c>
      <c r="H62" s="394"/>
      <c r="I62" s="394"/>
      <c r="J62" s="394"/>
      <c r="K62" s="395"/>
      <c r="L62" s="474"/>
      <c r="M62" s="475"/>
      <c r="N62" s="475"/>
      <c r="O62" s="475"/>
      <c r="P62" s="476"/>
      <c r="Q62" s="421" t="s">
        <v>102</v>
      </c>
      <c r="R62" s="422"/>
      <c r="S62" s="422"/>
      <c r="T62" s="422"/>
      <c r="U62" s="422"/>
      <c r="V62" s="422"/>
      <c r="W62" s="690">
        <v>1280004</v>
      </c>
      <c r="X62" s="691"/>
      <c r="Y62" s="691"/>
      <c r="Z62" s="691"/>
      <c r="AA62" s="691"/>
      <c r="AB62" s="692"/>
      <c r="AC62" s="407" t="s">
        <v>852</v>
      </c>
      <c r="AD62" s="413"/>
      <c r="AE62" s="413"/>
      <c r="AF62" s="413"/>
      <c r="AG62" s="413"/>
      <c r="AH62" s="413"/>
      <c r="AI62" s="413"/>
      <c r="AJ62" s="537">
        <v>58950</v>
      </c>
      <c r="AK62" s="538"/>
      <c r="AL62" s="538"/>
      <c r="AM62" s="539"/>
      <c r="AN62" s="436">
        <f t="shared" si="0"/>
        <v>58950</v>
      </c>
      <c r="AO62" s="436"/>
      <c r="AP62" s="436"/>
      <c r="AQ62" s="436"/>
    </row>
    <row r="63" spans="1:43" ht="25.15" customHeight="1">
      <c r="A63" s="238">
        <v>5</v>
      </c>
      <c r="B63" s="415" t="s">
        <v>2</v>
      </c>
      <c r="C63" s="440"/>
      <c r="D63" s="440"/>
      <c r="E63" s="440"/>
      <c r="F63" s="441"/>
      <c r="G63" s="396">
        <v>1.9</v>
      </c>
      <c r="H63" s="397"/>
      <c r="I63" s="397"/>
      <c r="J63" s="397"/>
      <c r="K63" s="398"/>
      <c r="L63" s="477"/>
      <c r="M63" s="478"/>
      <c r="N63" s="478"/>
      <c r="O63" s="478"/>
      <c r="P63" s="479"/>
      <c r="Q63" s="424" t="s">
        <v>103</v>
      </c>
      <c r="R63" s="425"/>
      <c r="S63" s="425"/>
      <c r="T63" s="425"/>
      <c r="U63" s="425"/>
      <c r="V63" s="425"/>
      <c r="W63" s="693">
        <v>1280005</v>
      </c>
      <c r="X63" s="694"/>
      <c r="Y63" s="694"/>
      <c r="Z63" s="694"/>
      <c r="AA63" s="694"/>
      <c r="AB63" s="695"/>
      <c r="AC63" s="415" t="s">
        <v>853</v>
      </c>
      <c r="AD63" s="416"/>
      <c r="AE63" s="416"/>
      <c r="AF63" s="416"/>
      <c r="AG63" s="416"/>
      <c r="AH63" s="416"/>
      <c r="AI63" s="416"/>
      <c r="AJ63" s="620">
        <v>69220</v>
      </c>
      <c r="AK63" s="621"/>
      <c r="AL63" s="621"/>
      <c r="AM63" s="622"/>
      <c r="AN63" s="462">
        <f t="shared" si="0"/>
        <v>69220</v>
      </c>
      <c r="AO63" s="462"/>
      <c r="AP63" s="462"/>
      <c r="AQ63" s="462"/>
    </row>
    <row r="64" spans="1:43" ht="25.15" customHeight="1">
      <c r="A64" s="202">
        <v>6</v>
      </c>
      <c r="B64" s="433" t="s">
        <v>2</v>
      </c>
      <c r="C64" s="434"/>
      <c r="D64" s="434"/>
      <c r="E64" s="434"/>
      <c r="F64" s="435"/>
      <c r="G64" s="399">
        <v>0.86</v>
      </c>
      <c r="H64" s="400"/>
      <c r="I64" s="400"/>
      <c r="J64" s="400"/>
      <c r="K64" s="401"/>
      <c r="L64" s="510" t="s">
        <v>1234</v>
      </c>
      <c r="M64" s="511"/>
      <c r="N64" s="511"/>
      <c r="O64" s="511"/>
      <c r="P64" s="512"/>
      <c r="Q64" s="418" t="s">
        <v>99</v>
      </c>
      <c r="R64" s="419"/>
      <c r="S64" s="419"/>
      <c r="T64" s="419"/>
      <c r="U64" s="419"/>
      <c r="V64" s="419"/>
      <c r="W64" s="696">
        <v>1280006</v>
      </c>
      <c r="X64" s="697"/>
      <c r="Y64" s="697"/>
      <c r="Z64" s="697"/>
      <c r="AA64" s="697"/>
      <c r="AB64" s="698"/>
      <c r="AC64" s="410" t="s">
        <v>854</v>
      </c>
      <c r="AD64" s="411"/>
      <c r="AE64" s="411"/>
      <c r="AF64" s="411"/>
      <c r="AG64" s="411"/>
      <c r="AH64" s="411"/>
      <c r="AI64" s="411"/>
      <c r="AJ64" s="604">
        <v>54300</v>
      </c>
      <c r="AK64" s="605"/>
      <c r="AL64" s="605"/>
      <c r="AM64" s="606"/>
      <c r="AN64" s="483">
        <f t="shared" si="0"/>
        <v>54300</v>
      </c>
      <c r="AO64" s="483"/>
      <c r="AP64" s="483"/>
      <c r="AQ64" s="483"/>
    </row>
    <row r="65" spans="1:43" ht="25.15" customHeight="1">
      <c r="A65" s="225">
        <v>7</v>
      </c>
      <c r="B65" s="407" t="s">
        <v>2</v>
      </c>
      <c r="C65" s="408"/>
      <c r="D65" s="408"/>
      <c r="E65" s="408"/>
      <c r="F65" s="409"/>
      <c r="G65" s="393">
        <v>0.99</v>
      </c>
      <c r="H65" s="394"/>
      <c r="I65" s="394"/>
      <c r="J65" s="394"/>
      <c r="K65" s="395"/>
      <c r="L65" s="474"/>
      <c r="M65" s="475"/>
      <c r="N65" s="475"/>
      <c r="O65" s="475"/>
      <c r="P65" s="476"/>
      <c r="Q65" s="421" t="s">
        <v>100</v>
      </c>
      <c r="R65" s="422"/>
      <c r="S65" s="422"/>
      <c r="T65" s="422"/>
      <c r="U65" s="422"/>
      <c r="V65" s="422"/>
      <c r="W65" s="690">
        <v>1280007</v>
      </c>
      <c r="X65" s="691"/>
      <c r="Y65" s="691"/>
      <c r="Z65" s="691"/>
      <c r="AA65" s="691"/>
      <c r="AB65" s="692"/>
      <c r="AC65" s="407" t="s">
        <v>855</v>
      </c>
      <c r="AD65" s="413"/>
      <c r="AE65" s="413"/>
      <c r="AF65" s="413"/>
      <c r="AG65" s="413"/>
      <c r="AH65" s="413"/>
      <c r="AI65" s="413"/>
      <c r="AJ65" s="537">
        <v>59920</v>
      </c>
      <c r="AK65" s="538"/>
      <c r="AL65" s="538"/>
      <c r="AM65" s="539"/>
      <c r="AN65" s="436">
        <f t="shared" si="0"/>
        <v>59920</v>
      </c>
      <c r="AO65" s="436"/>
      <c r="AP65" s="436"/>
      <c r="AQ65" s="436"/>
    </row>
    <row r="66" spans="1:43" ht="25.15" customHeight="1">
      <c r="A66" s="79">
        <v>8</v>
      </c>
      <c r="B66" s="507" t="s">
        <v>2</v>
      </c>
      <c r="C66" s="508"/>
      <c r="D66" s="508"/>
      <c r="E66" s="508"/>
      <c r="F66" s="509"/>
      <c r="G66" s="393">
        <v>1.21</v>
      </c>
      <c r="H66" s="394"/>
      <c r="I66" s="394"/>
      <c r="J66" s="394"/>
      <c r="K66" s="395"/>
      <c r="L66" s="474"/>
      <c r="M66" s="475"/>
      <c r="N66" s="475"/>
      <c r="O66" s="475"/>
      <c r="P66" s="476"/>
      <c r="Q66" s="421" t="s">
        <v>101</v>
      </c>
      <c r="R66" s="422"/>
      <c r="S66" s="422"/>
      <c r="T66" s="422"/>
      <c r="U66" s="422"/>
      <c r="V66" s="422"/>
      <c r="W66" s="690">
        <v>1280008</v>
      </c>
      <c r="X66" s="691"/>
      <c r="Y66" s="691"/>
      <c r="Z66" s="691"/>
      <c r="AA66" s="691"/>
      <c r="AB66" s="692"/>
      <c r="AC66" s="407" t="s">
        <v>856</v>
      </c>
      <c r="AD66" s="413"/>
      <c r="AE66" s="413"/>
      <c r="AF66" s="413"/>
      <c r="AG66" s="413"/>
      <c r="AH66" s="413"/>
      <c r="AI66" s="413"/>
      <c r="AJ66" s="537">
        <v>67390</v>
      </c>
      <c r="AK66" s="538"/>
      <c r="AL66" s="538"/>
      <c r="AM66" s="539"/>
      <c r="AN66" s="515">
        <f t="shared" si="0"/>
        <v>67390</v>
      </c>
      <c r="AO66" s="515"/>
      <c r="AP66" s="515"/>
      <c r="AQ66" s="515"/>
    </row>
    <row r="67" spans="1:43" ht="25.15" customHeight="1">
      <c r="A67" s="79">
        <v>9</v>
      </c>
      <c r="B67" s="507" t="s">
        <v>2</v>
      </c>
      <c r="C67" s="508"/>
      <c r="D67" s="508"/>
      <c r="E67" s="508"/>
      <c r="F67" s="508"/>
      <c r="G67" s="393">
        <v>1.33</v>
      </c>
      <c r="H67" s="394"/>
      <c r="I67" s="394"/>
      <c r="J67" s="394"/>
      <c r="K67" s="395"/>
      <c r="L67" s="474"/>
      <c r="M67" s="475"/>
      <c r="N67" s="475"/>
      <c r="O67" s="475"/>
      <c r="P67" s="476"/>
      <c r="Q67" s="421" t="s">
        <v>102</v>
      </c>
      <c r="R67" s="422"/>
      <c r="S67" s="422"/>
      <c r="T67" s="422"/>
      <c r="U67" s="422"/>
      <c r="V67" s="422"/>
      <c r="W67" s="690">
        <v>1280009</v>
      </c>
      <c r="X67" s="691"/>
      <c r="Y67" s="691"/>
      <c r="Z67" s="691"/>
      <c r="AA67" s="691"/>
      <c r="AB67" s="692"/>
      <c r="AC67" s="407" t="s">
        <v>857</v>
      </c>
      <c r="AD67" s="413"/>
      <c r="AE67" s="413"/>
      <c r="AF67" s="413"/>
      <c r="AG67" s="413"/>
      <c r="AH67" s="413"/>
      <c r="AI67" s="413"/>
      <c r="AJ67" s="537">
        <v>72680</v>
      </c>
      <c r="AK67" s="538"/>
      <c r="AL67" s="538"/>
      <c r="AM67" s="539"/>
      <c r="AN67" s="436">
        <f t="shared" si="0"/>
        <v>72680</v>
      </c>
      <c r="AO67" s="436"/>
      <c r="AP67" s="436"/>
      <c r="AQ67" s="436"/>
    </row>
    <row r="68" spans="1:43" ht="25.15" customHeight="1">
      <c r="A68" s="238">
        <v>10</v>
      </c>
      <c r="B68" s="415" t="s">
        <v>2</v>
      </c>
      <c r="C68" s="440"/>
      <c r="D68" s="440"/>
      <c r="E68" s="440"/>
      <c r="F68" s="441"/>
      <c r="G68" s="396">
        <v>1.75</v>
      </c>
      <c r="H68" s="397"/>
      <c r="I68" s="397"/>
      <c r="J68" s="397"/>
      <c r="K68" s="398"/>
      <c r="L68" s="477"/>
      <c r="M68" s="478"/>
      <c r="N68" s="478"/>
      <c r="O68" s="478"/>
      <c r="P68" s="479"/>
      <c r="Q68" s="424" t="s">
        <v>103</v>
      </c>
      <c r="R68" s="425"/>
      <c r="S68" s="425"/>
      <c r="T68" s="425"/>
      <c r="U68" s="425"/>
      <c r="V68" s="425"/>
      <c r="W68" s="693">
        <v>1280010</v>
      </c>
      <c r="X68" s="694"/>
      <c r="Y68" s="694"/>
      <c r="Z68" s="694"/>
      <c r="AA68" s="694"/>
      <c r="AB68" s="695"/>
      <c r="AC68" s="415" t="s">
        <v>858</v>
      </c>
      <c r="AD68" s="416"/>
      <c r="AE68" s="416"/>
      <c r="AF68" s="416"/>
      <c r="AG68" s="416"/>
      <c r="AH68" s="416"/>
      <c r="AI68" s="416"/>
      <c r="AJ68" s="620">
        <v>84580</v>
      </c>
      <c r="AK68" s="621"/>
      <c r="AL68" s="621"/>
      <c r="AM68" s="622"/>
      <c r="AN68" s="517">
        <f t="shared" si="0"/>
        <v>84580</v>
      </c>
      <c r="AO68" s="517"/>
      <c r="AP68" s="517"/>
      <c r="AQ68" s="517"/>
    </row>
    <row r="69" spans="1:43" ht="25.15" customHeight="1">
      <c r="A69" s="202">
        <v>11</v>
      </c>
      <c r="B69" s="433" t="s">
        <v>2</v>
      </c>
      <c r="C69" s="434"/>
      <c r="D69" s="434"/>
      <c r="E69" s="434"/>
      <c r="F69" s="435"/>
      <c r="G69" s="399">
        <v>0.71</v>
      </c>
      <c r="H69" s="400"/>
      <c r="I69" s="400"/>
      <c r="J69" s="400"/>
      <c r="K69" s="401"/>
      <c r="L69" s="510" t="s">
        <v>1242</v>
      </c>
      <c r="M69" s="511"/>
      <c r="N69" s="511"/>
      <c r="O69" s="511"/>
      <c r="P69" s="512"/>
      <c r="Q69" s="418" t="s">
        <v>99</v>
      </c>
      <c r="R69" s="419"/>
      <c r="S69" s="419"/>
      <c r="T69" s="419"/>
      <c r="U69" s="419"/>
      <c r="V69" s="419"/>
      <c r="W69" s="687">
        <v>1280011</v>
      </c>
      <c r="X69" s="688"/>
      <c r="Y69" s="688"/>
      <c r="Z69" s="688"/>
      <c r="AA69" s="688"/>
      <c r="AB69" s="689"/>
      <c r="AC69" s="410" t="s">
        <v>859</v>
      </c>
      <c r="AD69" s="411"/>
      <c r="AE69" s="411"/>
      <c r="AF69" s="411"/>
      <c r="AG69" s="411"/>
      <c r="AH69" s="411"/>
      <c r="AI69" s="411"/>
      <c r="AJ69" s="604">
        <v>67390</v>
      </c>
      <c r="AK69" s="605"/>
      <c r="AL69" s="605"/>
      <c r="AM69" s="606"/>
      <c r="AN69" s="483">
        <f t="shared" si="0"/>
        <v>67390</v>
      </c>
      <c r="AO69" s="483"/>
      <c r="AP69" s="483"/>
      <c r="AQ69" s="483"/>
    </row>
    <row r="70" spans="1:43" ht="25.15" customHeight="1">
      <c r="A70" s="225">
        <v>12</v>
      </c>
      <c r="B70" s="407" t="s">
        <v>2</v>
      </c>
      <c r="C70" s="408"/>
      <c r="D70" s="408"/>
      <c r="E70" s="408"/>
      <c r="F70" s="409"/>
      <c r="G70" s="393">
        <v>0.81</v>
      </c>
      <c r="H70" s="394"/>
      <c r="I70" s="394"/>
      <c r="J70" s="394"/>
      <c r="K70" s="395"/>
      <c r="L70" s="474"/>
      <c r="M70" s="475"/>
      <c r="N70" s="475"/>
      <c r="O70" s="475"/>
      <c r="P70" s="476"/>
      <c r="Q70" s="421" t="s">
        <v>100</v>
      </c>
      <c r="R70" s="422"/>
      <c r="S70" s="422"/>
      <c r="T70" s="422"/>
      <c r="U70" s="422"/>
      <c r="V70" s="422"/>
      <c r="W70" s="534">
        <v>1280012</v>
      </c>
      <c r="X70" s="535"/>
      <c r="Y70" s="535"/>
      <c r="Z70" s="535"/>
      <c r="AA70" s="535"/>
      <c r="AB70" s="536"/>
      <c r="AC70" s="407" t="s">
        <v>860</v>
      </c>
      <c r="AD70" s="413"/>
      <c r="AE70" s="413"/>
      <c r="AF70" s="413"/>
      <c r="AG70" s="413"/>
      <c r="AH70" s="413"/>
      <c r="AI70" s="413"/>
      <c r="AJ70" s="537">
        <v>70950</v>
      </c>
      <c r="AK70" s="538"/>
      <c r="AL70" s="538"/>
      <c r="AM70" s="539"/>
      <c r="AN70" s="436">
        <f t="shared" si="0"/>
        <v>70950</v>
      </c>
      <c r="AO70" s="436"/>
      <c r="AP70" s="436"/>
      <c r="AQ70" s="436"/>
    </row>
    <row r="71" spans="1:43" ht="25.15" customHeight="1">
      <c r="A71" s="79">
        <v>13</v>
      </c>
      <c r="B71" s="507" t="s">
        <v>2</v>
      </c>
      <c r="C71" s="508"/>
      <c r="D71" s="508"/>
      <c r="E71" s="508"/>
      <c r="F71" s="509"/>
      <c r="G71" s="393">
        <v>0.99</v>
      </c>
      <c r="H71" s="394"/>
      <c r="I71" s="394"/>
      <c r="J71" s="394"/>
      <c r="K71" s="395"/>
      <c r="L71" s="474"/>
      <c r="M71" s="475"/>
      <c r="N71" s="475"/>
      <c r="O71" s="475"/>
      <c r="P71" s="476"/>
      <c r="Q71" s="421" t="s">
        <v>101</v>
      </c>
      <c r="R71" s="422"/>
      <c r="S71" s="422"/>
      <c r="T71" s="422"/>
      <c r="U71" s="422"/>
      <c r="V71" s="422"/>
      <c r="W71" s="534">
        <v>1280013</v>
      </c>
      <c r="X71" s="535"/>
      <c r="Y71" s="535"/>
      <c r="Z71" s="535"/>
      <c r="AA71" s="535"/>
      <c r="AB71" s="536"/>
      <c r="AC71" s="407" t="s">
        <v>861</v>
      </c>
      <c r="AD71" s="413"/>
      <c r="AE71" s="413"/>
      <c r="AF71" s="413"/>
      <c r="AG71" s="413"/>
      <c r="AH71" s="413"/>
      <c r="AI71" s="413"/>
      <c r="AJ71" s="537">
        <v>76040</v>
      </c>
      <c r="AK71" s="538"/>
      <c r="AL71" s="538"/>
      <c r="AM71" s="539"/>
      <c r="AN71" s="515">
        <f t="shared" si="0"/>
        <v>76040</v>
      </c>
      <c r="AO71" s="515"/>
      <c r="AP71" s="515"/>
      <c r="AQ71" s="515"/>
    </row>
    <row r="72" spans="1:43" ht="25.15" customHeight="1">
      <c r="A72" s="225">
        <v>14</v>
      </c>
      <c r="B72" s="523" t="s">
        <v>2</v>
      </c>
      <c r="C72" s="524"/>
      <c r="D72" s="524"/>
      <c r="E72" s="524"/>
      <c r="F72" s="524"/>
      <c r="G72" s="393">
        <v>1.0900000000000001</v>
      </c>
      <c r="H72" s="394"/>
      <c r="I72" s="394"/>
      <c r="J72" s="394"/>
      <c r="K72" s="395"/>
      <c r="L72" s="474"/>
      <c r="M72" s="475"/>
      <c r="N72" s="475"/>
      <c r="O72" s="475"/>
      <c r="P72" s="476"/>
      <c r="Q72" s="421" t="s">
        <v>102</v>
      </c>
      <c r="R72" s="422"/>
      <c r="S72" s="422"/>
      <c r="T72" s="422"/>
      <c r="U72" s="422"/>
      <c r="V72" s="422"/>
      <c r="W72" s="534">
        <v>1280014</v>
      </c>
      <c r="X72" s="535"/>
      <c r="Y72" s="535"/>
      <c r="Z72" s="535"/>
      <c r="AA72" s="535"/>
      <c r="AB72" s="536"/>
      <c r="AC72" s="407" t="s">
        <v>862</v>
      </c>
      <c r="AD72" s="413"/>
      <c r="AE72" s="413"/>
      <c r="AF72" s="413"/>
      <c r="AG72" s="413"/>
      <c r="AH72" s="413"/>
      <c r="AI72" s="413"/>
      <c r="AJ72" s="537">
        <v>79390</v>
      </c>
      <c r="AK72" s="538"/>
      <c r="AL72" s="538"/>
      <c r="AM72" s="539"/>
      <c r="AN72" s="436">
        <f t="shared" si="0"/>
        <v>79390</v>
      </c>
      <c r="AO72" s="436"/>
      <c r="AP72" s="436"/>
      <c r="AQ72" s="436"/>
    </row>
    <row r="73" spans="1:43" ht="25.15" customHeight="1">
      <c r="A73" s="243">
        <v>15</v>
      </c>
      <c r="B73" s="520" t="s">
        <v>2</v>
      </c>
      <c r="C73" s="521"/>
      <c r="D73" s="521"/>
      <c r="E73" s="521"/>
      <c r="F73" s="522"/>
      <c r="G73" s="396">
        <v>1.44</v>
      </c>
      <c r="H73" s="397"/>
      <c r="I73" s="397"/>
      <c r="J73" s="397"/>
      <c r="K73" s="398"/>
      <c r="L73" s="477"/>
      <c r="M73" s="478"/>
      <c r="N73" s="478"/>
      <c r="O73" s="478"/>
      <c r="P73" s="479"/>
      <c r="Q73" s="424" t="s">
        <v>103</v>
      </c>
      <c r="R73" s="425"/>
      <c r="S73" s="425"/>
      <c r="T73" s="425"/>
      <c r="U73" s="425"/>
      <c r="V73" s="425"/>
      <c r="W73" s="684" t="s">
        <v>1248</v>
      </c>
      <c r="X73" s="685"/>
      <c r="Y73" s="685"/>
      <c r="Z73" s="685"/>
      <c r="AA73" s="685"/>
      <c r="AB73" s="686"/>
      <c r="AC73" s="415" t="s">
        <v>863</v>
      </c>
      <c r="AD73" s="416"/>
      <c r="AE73" s="416"/>
      <c r="AF73" s="416"/>
      <c r="AG73" s="416"/>
      <c r="AH73" s="416"/>
      <c r="AI73" s="416"/>
      <c r="AJ73" s="620">
        <v>89770</v>
      </c>
      <c r="AK73" s="621"/>
      <c r="AL73" s="621"/>
      <c r="AM73" s="622"/>
      <c r="AN73" s="517">
        <f t="shared" si="0"/>
        <v>89770</v>
      </c>
      <c r="AO73" s="517"/>
      <c r="AP73" s="517"/>
      <c r="AQ73" s="517"/>
    </row>
    <row r="74" spans="1:43" ht="25.15" customHeight="1">
      <c r="A74" s="225">
        <v>1</v>
      </c>
      <c r="B74" s="407" t="s">
        <v>2</v>
      </c>
      <c r="C74" s="413"/>
      <c r="D74" s="413"/>
      <c r="E74" s="413"/>
      <c r="F74" s="414"/>
      <c r="G74" s="393">
        <v>0.94</v>
      </c>
      <c r="H74" s="394"/>
      <c r="I74" s="394"/>
      <c r="J74" s="394"/>
      <c r="K74" s="395"/>
      <c r="L74" s="471" t="s">
        <v>1233</v>
      </c>
      <c r="M74" s="472"/>
      <c r="N74" s="472"/>
      <c r="O74" s="472"/>
      <c r="P74" s="473"/>
      <c r="Q74" s="418" t="s">
        <v>880</v>
      </c>
      <c r="R74" s="419"/>
      <c r="S74" s="419"/>
      <c r="T74" s="419"/>
      <c r="U74" s="419"/>
      <c r="V74" s="419"/>
      <c r="W74" s="687"/>
      <c r="X74" s="688"/>
      <c r="Y74" s="688"/>
      <c r="Z74" s="688"/>
      <c r="AA74" s="688"/>
      <c r="AB74" s="689"/>
      <c r="AC74" s="410" t="s">
        <v>864</v>
      </c>
      <c r="AD74" s="411"/>
      <c r="AE74" s="411"/>
      <c r="AF74" s="411"/>
      <c r="AG74" s="411"/>
      <c r="AH74" s="411"/>
      <c r="AI74" s="411"/>
      <c r="AJ74" s="604">
        <v>39480</v>
      </c>
      <c r="AK74" s="605"/>
      <c r="AL74" s="605"/>
      <c r="AM74" s="606"/>
      <c r="AN74" s="436">
        <f t="shared" ref="AN74:AN88" si="1">ROUND(AJ74/100*(100-$AN$56),2)</f>
        <v>39480</v>
      </c>
      <c r="AO74" s="436"/>
      <c r="AP74" s="436"/>
      <c r="AQ74" s="436"/>
    </row>
    <row r="75" spans="1:43" ht="25.15" customHeight="1">
      <c r="A75" s="225">
        <v>2</v>
      </c>
      <c r="B75" s="407" t="s">
        <v>2</v>
      </c>
      <c r="C75" s="408"/>
      <c r="D75" s="408"/>
      <c r="E75" s="408"/>
      <c r="F75" s="409"/>
      <c r="G75" s="393">
        <v>1.07</v>
      </c>
      <c r="H75" s="394"/>
      <c r="I75" s="394"/>
      <c r="J75" s="394"/>
      <c r="K75" s="395"/>
      <c r="L75" s="474"/>
      <c r="M75" s="475"/>
      <c r="N75" s="475"/>
      <c r="O75" s="475"/>
      <c r="P75" s="476"/>
      <c r="Q75" s="421" t="s">
        <v>881</v>
      </c>
      <c r="R75" s="422"/>
      <c r="S75" s="422"/>
      <c r="T75" s="422"/>
      <c r="U75" s="422"/>
      <c r="V75" s="422"/>
      <c r="W75" s="534"/>
      <c r="X75" s="535"/>
      <c r="Y75" s="535"/>
      <c r="Z75" s="535"/>
      <c r="AA75" s="535"/>
      <c r="AB75" s="536"/>
      <c r="AC75" s="407" t="s">
        <v>865</v>
      </c>
      <c r="AD75" s="413"/>
      <c r="AE75" s="413"/>
      <c r="AF75" s="413"/>
      <c r="AG75" s="413"/>
      <c r="AH75" s="413"/>
      <c r="AI75" s="413"/>
      <c r="AJ75" s="537">
        <v>43050</v>
      </c>
      <c r="AK75" s="538"/>
      <c r="AL75" s="538"/>
      <c r="AM75" s="539"/>
      <c r="AN75" s="436">
        <f t="shared" si="1"/>
        <v>43050</v>
      </c>
      <c r="AO75" s="436"/>
      <c r="AP75" s="436"/>
      <c r="AQ75" s="436"/>
    </row>
    <row r="76" spans="1:43" ht="25.15" customHeight="1">
      <c r="A76" s="225">
        <v>3</v>
      </c>
      <c r="B76" s="407" t="s">
        <v>2</v>
      </c>
      <c r="C76" s="408"/>
      <c r="D76" s="408"/>
      <c r="E76" s="408"/>
      <c r="F76" s="409"/>
      <c r="G76" s="393">
        <v>1.31</v>
      </c>
      <c r="H76" s="394"/>
      <c r="I76" s="394"/>
      <c r="J76" s="394"/>
      <c r="K76" s="395"/>
      <c r="L76" s="474"/>
      <c r="M76" s="475"/>
      <c r="N76" s="475"/>
      <c r="O76" s="475"/>
      <c r="P76" s="476"/>
      <c r="Q76" s="421" t="s">
        <v>882</v>
      </c>
      <c r="R76" s="422"/>
      <c r="S76" s="422"/>
      <c r="T76" s="422"/>
      <c r="U76" s="422"/>
      <c r="V76" s="422"/>
      <c r="W76" s="534"/>
      <c r="X76" s="535"/>
      <c r="Y76" s="535"/>
      <c r="Z76" s="535"/>
      <c r="AA76" s="535"/>
      <c r="AB76" s="536"/>
      <c r="AC76" s="407" t="s">
        <v>866</v>
      </c>
      <c r="AD76" s="413"/>
      <c r="AE76" s="413"/>
      <c r="AF76" s="413"/>
      <c r="AG76" s="413"/>
      <c r="AH76" s="413"/>
      <c r="AI76" s="413"/>
      <c r="AJ76" s="537">
        <v>48020</v>
      </c>
      <c r="AK76" s="538"/>
      <c r="AL76" s="538"/>
      <c r="AM76" s="539"/>
      <c r="AN76" s="436">
        <f t="shared" si="1"/>
        <v>48020</v>
      </c>
      <c r="AO76" s="436"/>
      <c r="AP76" s="436"/>
      <c r="AQ76" s="436"/>
    </row>
    <row r="77" spans="1:43" ht="25.15" customHeight="1">
      <c r="A77" s="225">
        <v>4</v>
      </c>
      <c r="B77" s="407" t="s">
        <v>2</v>
      </c>
      <c r="C77" s="408"/>
      <c r="D77" s="408"/>
      <c r="E77" s="408"/>
      <c r="F77" s="409"/>
      <c r="G77" s="393">
        <v>1.44</v>
      </c>
      <c r="H77" s="394"/>
      <c r="I77" s="394"/>
      <c r="J77" s="394"/>
      <c r="K77" s="395"/>
      <c r="L77" s="474"/>
      <c r="M77" s="475"/>
      <c r="N77" s="475"/>
      <c r="O77" s="475"/>
      <c r="P77" s="476"/>
      <c r="Q77" s="421" t="s">
        <v>883</v>
      </c>
      <c r="R77" s="422"/>
      <c r="S77" s="422"/>
      <c r="T77" s="422"/>
      <c r="U77" s="422"/>
      <c r="V77" s="422"/>
      <c r="W77" s="534"/>
      <c r="X77" s="535"/>
      <c r="Y77" s="535"/>
      <c r="Z77" s="535"/>
      <c r="AA77" s="535"/>
      <c r="AB77" s="536"/>
      <c r="AC77" s="407" t="s">
        <v>867</v>
      </c>
      <c r="AD77" s="413"/>
      <c r="AE77" s="413"/>
      <c r="AF77" s="413"/>
      <c r="AG77" s="413"/>
      <c r="AH77" s="413"/>
      <c r="AI77" s="413"/>
      <c r="AJ77" s="537">
        <v>51480</v>
      </c>
      <c r="AK77" s="538"/>
      <c r="AL77" s="538"/>
      <c r="AM77" s="539"/>
      <c r="AN77" s="436">
        <f t="shared" si="1"/>
        <v>51480</v>
      </c>
      <c r="AO77" s="436"/>
      <c r="AP77" s="436"/>
      <c r="AQ77" s="436"/>
    </row>
    <row r="78" spans="1:43" ht="25.15" customHeight="1">
      <c r="A78" s="238">
        <v>5</v>
      </c>
      <c r="B78" s="415" t="s">
        <v>2</v>
      </c>
      <c r="C78" s="440"/>
      <c r="D78" s="440"/>
      <c r="E78" s="440"/>
      <c r="F78" s="441"/>
      <c r="G78" s="396">
        <v>1.9</v>
      </c>
      <c r="H78" s="397"/>
      <c r="I78" s="397"/>
      <c r="J78" s="397"/>
      <c r="K78" s="398"/>
      <c r="L78" s="477"/>
      <c r="M78" s="478"/>
      <c r="N78" s="478"/>
      <c r="O78" s="478"/>
      <c r="P78" s="479"/>
      <c r="Q78" s="424" t="s">
        <v>884</v>
      </c>
      <c r="R78" s="425"/>
      <c r="S78" s="425"/>
      <c r="T78" s="425"/>
      <c r="U78" s="425"/>
      <c r="V78" s="425"/>
      <c r="W78" s="684"/>
      <c r="X78" s="685"/>
      <c r="Y78" s="685"/>
      <c r="Z78" s="685"/>
      <c r="AA78" s="685"/>
      <c r="AB78" s="686"/>
      <c r="AC78" s="415" t="s">
        <v>868</v>
      </c>
      <c r="AD78" s="416"/>
      <c r="AE78" s="416"/>
      <c r="AF78" s="416"/>
      <c r="AG78" s="416"/>
      <c r="AH78" s="416"/>
      <c r="AI78" s="416"/>
      <c r="AJ78" s="620">
        <v>61760</v>
      </c>
      <c r="AK78" s="621"/>
      <c r="AL78" s="621"/>
      <c r="AM78" s="622"/>
      <c r="AN78" s="462">
        <f t="shared" si="1"/>
        <v>61760</v>
      </c>
      <c r="AO78" s="462"/>
      <c r="AP78" s="462"/>
      <c r="AQ78" s="462"/>
    </row>
    <row r="79" spans="1:43" ht="25.15" customHeight="1">
      <c r="A79" s="202">
        <v>6</v>
      </c>
      <c r="B79" s="433" t="s">
        <v>2</v>
      </c>
      <c r="C79" s="434"/>
      <c r="D79" s="434"/>
      <c r="E79" s="434"/>
      <c r="F79" s="435"/>
      <c r="G79" s="399">
        <v>0.86</v>
      </c>
      <c r="H79" s="400"/>
      <c r="I79" s="400"/>
      <c r="J79" s="400"/>
      <c r="K79" s="401"/>
      <c r="L79" s="510" t="s">
        <v>1234</v>
      </c>
      <c r="M79" s="511"/>
      <c r="N79" s="511"/>
      <c r="O79" s="511"/>
      <c r="P79" s="512"/>
      <c r="Q79" s="418" t="s">
        <v>880</v>
      </c>
      <c r="R79" s="419"/>
      <c r="S79" s="419"/>
      <c r="T79" s="419"/>
      <c r="U79" s="419"/>
      <c r="V79" s="419"/>
      <c r="W79" s="687"/>
      <c r="X79" s="688"/>
      <c r="Y79" s="688"/>
      <c r="Z79" s="688"/>
      <c r="AA79" s="688"/>
      <c r="AB79" s="689"/>
      <c r="AC79" s="410" t="s">
        <v>869</v>
      </c>
      <c r="AD79" s="411"/>
      <c r="AE79" s="411"/>
      <c r="AF79" s="411"/>
      <c r="AG79" s="411"/>
      <c r="AH79" s="411"/>
      <c r="AI79" s="411"/>
      <c r="AJ79" s="604">
        <v>46940</v>
      </c>
      <c r="AK79" s="605"/>
      <c r="AL79" s="605"/>
      <c r="AM79" s="606"/>
      <c r="AN79" s="483">
        <f t="shared" si="1"/>
        <v>46940</v>
      </c>
      <c r="AO79" s="483"/>
      <c r="AP79" s="483"/>
      <c r="AQ79" s="483"/>
    </row>
    <row r="80" spans="1:43" ht="25.15" customHeight="1">
      <c r="A80" s="225">
        <v>7</v>
      </c>
      <c r="B80" s="407" t="s">
        <v>2</v>
      </c>
      <c r="C80" s="408"/>
      <c r="D80" s="408"/>
      <c r="E80" s="408"/>
      <c r="F80" s="409"/>
      <c r="G80" s="393">
        <v>0.99</v>
      </c>
      <c r="H80" s="394"/>
      <c r="I80" s="394"/>
      <c r="J80" s="394"/>
      <c r="K80" s="395"/>
      <c r="L80" s="474"/>
      <c r="M80" s="475"/>
      <c r="N80" s="475"/>
      <c r="O80" s="475"/>
      <c r="P80" s="476"/>
      <c r="Q80" s="421" t="s">
        <v>881</v>
      </c>
      <c r="R80" s="422"/>
      <c r="S80" s="422"/>
      <c r="T80" s="422"/>
      <c r="U80" s="422"/>
      <c r="V80" s="422"/>
      <c r="W80" s="534"/>
      <c r="X80" s="535"/>
      <c r="Y80" s="535"/>
      <c r="Z80" s="535"/>
      <c r="AA80" s="535"/>
      <c r="AB80" s="536"/>
      <c r="AC80" s="407" t="s">
        <v>870</v>
      </c>
      <c r="AD80" s="413"/>
      <c r="AE80" s="413"/>
      <c r="AF80" s="413"/>
      <c r="AG80" s="413"/>
      <c r="AH80" s="413"/>
      <c r="AI80" s="413"/>
      <c r="AJ80" s="537">
        <v>52570</v>
      </c>
      <c r="AK80" s="538"/>
      <c r="AL80" s="538"/>
      <c r="AM80" s="539"/>
      <c r="AN80" s="436">
        <f t="shared" si="1"/>
        <v>52570</v>
      </c>
      <c r="AO80" s="436"/>
      <c r="AP80" s="436"/>
      <c r="AQ80" s="436"/>
    </row>
    <row r="81" spans="1:43" ht="25.15" customHeight="1">
      <c r="A81" s="79">
        <v>8</v>
      </c>
      <c r="B81" s="507" t="s">
        <v>2</v>
      </c>
      <c r="C81" s="508"/>
      <c r="D81" s="508"/>
      <c r="E81" s="508"/>
      <c r="F81" s="509"/>
      <c r="G81" s="393">
        <v>1.21</v>
      </c>
      <c r="H81" s="394"/>
      <c r="I81" s="394"/>
      <c r="J81" s="394"/>
      <c r="K81" s="395"/>
      <c r="L81" s="474"/>
      <c r="M81" s="475"/>
      <c r="N81" s="475"/>
      <c r="O81" s="475"/>
      <c r="P81" s="476"/>
      <c r="Q81" s="421" t="s">
        <v>882</v>
      </c>
      <c r="R81" s="422"/>
      <c r="S81" s="422"/>
      <c r="T81" s="422"/>
      <c r="U81" s="422"/>
      <c r="V81" s="422"/>
      <c r="W81" s="534"/>
      <c r="X81" s="535"/>
      <c r="Y81" s="535"/>
      <c r="Z81" s="535"/>
      <c r="AA81" s="535"/>
      <c r="AB81" s="536"/>
      <c r="AC81" s="407" t="s">
        <v>871</v>
      </c>
      <c r="AD81" s="413"/>
      <c r="AE81" s="413"/>
      <c r="AF81" s="413"/>
      <c r="AG81" s="413"/>
      <c r="AH81" s="413"/>
      <c r="AI81" s="413"/>
      <c r="AJ81" s="537">
        <v>59920</v>
      </c>
      <c r="AK81" s="538"/>
      <c r="AL81" s="538"/>
      <c r="AM81" s="539"/>
      <c r="AN81" s="515">
        <f t="shared" si="1"/>
        <v>59920</v>
      </c>
      <c r="AO81" s="515"/>
      <c r="AP81" s="515"/>
      <c r="AQ81" s="515"/>
    </row>
    <row r="82" spans="1:43" ht="25.15" customHeight="1">
      <c r="A82" s="79">
        <v>9</v>
      </c>
      <c r="B82" s="507" t="s">
        <v>2</v>
      </c>
      <c r="C82" s="508"/>
      <c r="D82" s="508"/>
      <c r="E82" s="508"/>
      <c r="F82" s="508"/>
      <c r="G82" s="393">
        <v>1.33</v>
      </c>
      <c r="H82" s="394"/>
      <c r="I82" s="394"/>
      <c r="J82" s="394"/>
      <c r="K82" s="395"/>
      <c r="L82" s="474"/>
      <c r="M82" s="475"/>
      <c r="N82" s="475"/>
      <c r="O82" s="475"/>
      <c r="P82" s="476"/>
      <c r="Q82" s="421" t="s">
        <v>883</v>
      </c>
      <c r="R82" s="422"/>
      <c r="S82" s="422"/>
      <c r="T82" s="422"/>
      <c r="U82" s="422"/>
      <c r="V82" s="422"/>
      <c r="W82" s="534"/>
      <c r="X82" s="535"/>
      <c r="Y82" s="535"/>
      <c r="Z82" s="535"/>
      <c r="AA82" s="535"/>
      <c r="AB82" s="536"/>
      <c r="AC82" s="407" t="s">
        <v>872</v>
      </c>
      <c r="AD82" s="413"/>
      <c r="AE82" s="413"/>
      <c r="AF82" s="413"/>
      <c r="AG82" s="413"/>
      <c r="AH82" s="413"/>
      <c r="AI82" s="413"/>
      <c r="AJ82" s="537">
        <v>65220</v>
      </c>
      <c r="AK82" s="538"/>
      <c r="AL82" s="538"/>
      <c r="AM82" s="539"/>
      <c r="AN82" s="436">
        <f t="shared" si="1"/>
        <v>65220</v>
      </c>
      <c r="AO82" s="436"/>
      <c r="AP82" s="436"/>
      <c r="AQ82" s="436"/>
    </row>
    <row r="83" spans="1:43" ht="25.15" customHeight="1">
      <c r="A83" s="238">
        <v>10</v>
      </c>
      <c r="B83" s="415" t="s">
        <v>2</v>
      </c>
      <c r="C83" s="440"/>
      <c r="D83" s="440"/>
      <c r="E83" s="440"/>
      <c r="F83" s="441"/>
      <c r="G83" s="396">
        <v>1.75</v>
      </c>
      <c r="H83" s="397"/>
      <c r="I83" s="397"/>
      <c r="J83" s="397"/>
      <c r="K83" s="398"/>
      <c r="L83" s="477"/>
      <c r="M83" s="478"/>
      <c r="N83" s="478"/>
      <c r="O83" s="478"/>
      <c r="P83" s="479"/>
      <c r="Q83" s="424" t="s">
        <v>884</v>
      </c>
      <c r="R83" s="425"/>
      <c r="S83" s="425"/>
      <c r="T83" s="425"/>
      <c r="U83" s="425"/>
      <c r="V83" s="425"/>
      <c r="W83" s="684"/>
      <c r="X83" s="685"/>
      <c r="Y83" s="685"/>
      <c r="Z83" s="685"/>
      <c r="AA83" s="685"/>
      <c r="AB83" s="686"/>
      <c r="AC83" s="415" t="s">
        <v>873</v>
      </c>
      <c r="AD83" s="416"/>
      <c r="AE83" s="416"/>
      <c r="AF83" s="416"/>
      <c r="AG83" s="416"/>
      <c r="AH83" s="416"/>
      <c r="AI83" s="416"/>
      <c r="AJ83" s="620">
        <v>77120</v>
      </c>
      <c r="AK83" s="621"/>
      <c r="AL83" s="621"/>
      <c r="AM83" s="622"/>
      <c r="AN83" s="517">
        <f t="shared" si="1"/>
        <v>77120</v>
      </c>
      <c r="AO83" s="517"/>
      <c r="AP83" s="517"/>
      <c r="AQ83" s="517"/>
    </row>
    <row r="84" spans="1:43" ht="25.15" customHeight="1">
      <c r="A84" s="202">
        <v>11</v>
      </c>
      <c r="B84" s="433" t="s">
        <v>2</v>
      </c>
      <c r="C84" s="434"/>
      <c r="D84" s="434"/>
      <c r="E84" s="434"/>
      <c r="F84" s="435"/>
      <c r="G84" s="399">
        <v>0.71</v>
      </c>
      <c r="H84" s="400"/>
      <c r="I84" s="400"/>
      <c r="J84" s="400"/>
      <c r="K84" s="401"/>
      <c r="L84" s="510" t="s">
        <v>1242</v>
      </c>
      <c r="M84" s="511"/>
      <c r="N84" s="511"/>
      <c r="O84" s="511"/>
      <c r="P84" s="512"/>
      <c r="Q84" s="418" t="s">
        <v>880</v>
      </c>
      <c r="R84" s="419"/>
      <c r="S84" s="419"/>
      <c r="T84" s="419"/>
      <c r="U84" s="419"/>
      <c r="V84" s="419"/>
      <c r="W84" s="687"/>
      <c r="X84" s="688"/>
      <c r="Y84" s="688"/>
      <c r="Z84" s="688"/>
      <c r="AA84" s="688"/>
      <c r="AB84" s="689"/>
      <c r="AC84" s="410" t="s">
        <v>874</v>
      </c>
      <c r="AD84" s="411"/>
      <c r="AE84" s="411"/>
      <c r="AF84" s="411"/>
      <c r="AG84" s="411"/>
      <c r="AH84" s="411"/>
      <c r="AI84" s="411"/>
      <c r="AJ84" s="604">
        <v>58410</v>
      </c>
      <c r="AK84" s="605"/>
      <c r="AL84" s="605"/>
      <c r="AM84" s="606"/>
      <c r="AN84" s="483">
        <f t="shared" si="1"/>
        <v>58410</v>
      </c>
      <c r="AO84" s="483"/>
      <c r="AP84" s="483"/>
      <c r="AQ84" s="483"/>
    </row>
    <row r="85" spans="1:43" ht="25.15" customHeight="1">
      <c r="A85" s="225">
        <v>12</v>
      </c>
      <c r="B85" s="407" t="s">
        <v>2</v>
      </c>
      <c r="C85" s="408"/>
      <c r="D85" s="408"/>
      <c r="E85" s="408"/>
      <c r="F85" s="409"/>
      <c r="G85" s="393">
        <v>0.81</v>
      </c>
      <c r="H85" s="394"/>
      <c r="I85" s="394"/>
      <c r="J85" s="394"/>
      <c r="K85" s="395"/>
      <c r="L85" s="474"/>
      <c r="M85" s="475"/>
      <c r="N85" s="475"/>
      <c r="O85" s="475"/>
      <c r="P85" s="476"/>
      <c r="Q85" s="421" t="s">
        <v>881</v>
      </c>
      <c r="R85" s="422"/>
      <c r="S85" s="422"/>
      <c r="T85" s="422"/>
      <c r="U85" s="422"/>
      <c r="V85" s="422"/>
      <c r="W85" s="534"/>
      <c r="X85" s="535"/>
      <c r="Y85" s="535"/>
      <c r="Z85" s="535"/>
      <c r="AA85" s="535"/>
      <c r="AB85" s="536"/>
      <c r="AC85" s="407" t="s">
        <v>875</v>
      </c>
      <c r="AD85" s="413"/>
      <c r="AE85" s="413"/>
      <c r="AF85" s="413"/>
      <c r="AG85" s="413"/>
      <c r="AH85" s="413"/>
      <c r="AI85" s="413"/>
      <c r="AJ85" s="537">
        <v>61980</v>
      </c>
      <c r="AK85" s="538"/>
      <c r="AL85" s="538"/>
      <c r="AM85" s="539"/>
      <c r="AN85" s="436">
        <f t="shared" si="1"/>
        <v>61980</v>
      </c>
      <c r="AO85" s="436"/>
      <c r="AP85" s="436"/>
      <c r="AQ85" s="436"/>
    </row>
    <row r="86" spans="1:43" ht="25.15" customHeight="1">
      <c r="A86" s="79">
        <v>13</v>
      </c>
      <c r="B86" s="507" t="s">
        <v>2</v>
      </c>
      <c r="C86" s="508"/>
      <c r="D86" s="508"/>
      <c r="E86" s="508"/>
      <c r="F86" s="509"/>
      <c r="G86" s="393">
        <v>0.99</v>
      </c>
      <c r="H86" s="394"/>
      <c r="I86" s="394"/>
      <c r="J86" s="394"/>
      <c r="K86" s="395"/>
      <c r="L86" s="474"/>
      <c r="M86" s="475"/>
      <c r="N86" s="475"/>
      <c r="O86" s="475"/>
      <c r="P86" s="476"/>
      <c r="Q86" s="421" t="s">
        <v>882</v>
      </c>
      <c r="R86" s="422"/>
      <c r="S86" s="422"/>
      <c r="T86" s="422"/>
      <c r="U86" s="422"/>
      <c r="V86" s="422"/>
      <c r="W86" s="534"/>
      <c r="X86" s="535"/>
      <c r="Y86" s="535"/>
      <c r="Z86" s="535"/>
      <c r="AA86" s="535"/>
      <c r="AB86" s="536"/>
      <c r="AC86" s="407" t="s">
        <v>876</v>
      </c>
      <c r="AD86" s="413"/>
      <c r="AE86" s="413"/>
      <c r="AF86" s="413"/>
      <c r="AG86" s="413"/>
      <c r="AH86" s="413"/>
      <c r="AI86" s="413"/>
      <c r="AJ86" s="537">
        <v>67060</v>
      </c>
      <c r="AK86" s="538"/>
      <c r="AL86" s="538"/>
      <c r="AM86" s="539"/>
      <c r="AN86" s="515">
        <f t="shared" si="1"/>
        <v>67060</v>
      </c>
      <c r="AO86" s="515"/>
      <c r="AP86" s="515"/>
      <c r="AQ86" s="515"/>
    </row>
    <row r="87" spans="1:43" ht="25.15" customHeight="1">
      <c r="A87" s="225">
        <v>14</v>
      </c>
      <c r="B87" s="523" t="s">
        <v>2</v>
      </c>
      <c r="C87" s="524"/>
      <c r="D87" s="524"/>
      <c r="E87" s="524"/>
      <c r="F87" s="524"/>
      <c r="G87" s="393">
        <v>1.0900000000000001</v>
      </c>
      <c r="H87" s="394"/>
      <c r="I87" s="394"/>
      <c r="J87" s="394"/>
      <c r="K87" s="395"/>
      <c r="L87" s="474"/>
      <c r="M87" s="475"/>
      <c r="N87" s="475"/>
      <c r="O87" s="475"/>
      <c r="P87" s="476"/>
      <c r="Q87" s="421" t="s">
        <v>883</v>
      </c>
      <c r="R87" s="422"/>
      <c r="S87" s="422"/>
      <c r="T87" s="422"/>
      <c r="U87" s="422"/>
      <c r="V87" s="422"/>
      <c r="W87" s="534"/>
      <c r="X87" s="535"/>
      <c r="Y87" s="535"/>
      <c r="Z87" s="535"/>
      <c r="AA87" s="535"/>
      <c r="AB87" s="536"/>
      <c r="AC87" s="407" t="s">
        <v>877</v>
      </c>
      <c r="AD87" s="413"/>
      <c r="AE87" s="413"/>
      <c r="AF87" s="413"/>
      <c r="AG87" s="413"/>
      <c r="AH87" s="413"/>
      <c r="AI87" s="413"/>
      <c r="AJ87" s="537">
        <v>70420</v>
      </c>
      <c r="AK87" s="538"/>
      <c r="AL87" s="538"/>
      <c r="AM87" s="539"/>
      <c r="AN87" s="436">
        <f t="shared" si="1"/>
        <v>70420</v>
      </c>
      <c r="AO87" s="436"/>
      <c r="AP87" s="436"/>
      <c r="AQ87" s="436"/>
    </row>
    <row r="88" spans="1:43" ht="25.15" customHeight="1">
      <c r="A88" s="243">
        <v>15</v>
      </c>
      <c r="B88" s="520" t="s">
        <v>2</v>
      </c>
      <c r="C88" s="521"/>
      <c r="D88" s="521"/>
      <c r="E88" s="521"/>
      <c r="F88" s="522"/>
      <c r="G88" s="396">
        <v>1.44</v>
      </c>
      <c r="H88" s="397"/>
      <c r="I88" s="397"/>
      <c r="J88" s="397"/>
      <c r="K88" s="398"/>
      <c r="L88" s="477"/>
      <c r="M88" s="478"/>
      <c r="N88" s="478"/>
      <c r="O88" s="478"/>
      <c r="P88" s="479"/>
      <c r="Q88" s="424" t="s">
        <v>884</v>
      </c>
      <c r="R88" s="425"/>
      <c r="S88" s="425"/>
      <c r="T88" s="425"/>
      <c r="U88" s="425"/>
      <c r="V88" s="425"/>
      <c r="W88" s="684"/>
      <c r="X88" s="685"/>
      <c r="Y88" s="685"/>
      <c r="Z88" s="685"/>
      <c r="AA88" s="685"/>
      <c r="AB88" s="686"/>
      <c r="AC88" s="415" t="s">
        <v>878</v>
      </c>
      <c r="AD88" s="416"/>
      <c r="AE88" s="416"/>
      <c r="AF88" s="416"/>
      <c r="AG88" s="416"/>
      <c r="AH88" s="416"/>
      <c r="AI88" s="416"/>
      <c r="AJ88" s="620">
        <v>78850</v>
      </c>
      <c r="AK88" s="621"/>
      <c r="AL88" s="621"/>
      <c r="AM88" s="622"/>
      <c r="AN88" s="517">
        <f t="shared" si="1"/>
        <v>78850</v>
      </c>
      <c r="AO88" s="517"/>
      <c r="AP88" s="517"/>
      <c r="AQ88" s="517"/>
    </row>
    <row r="89" spans="1:43" ht="25.15" customHeight="1">
      <c r="A89" s="202">
        <v>16</v>
      </c>
      <c r="B89" s="433" t="s">
        <v>2</v>
      </c>
      <c r="C89" s="434"/>
      <c r="D89" s="434"/>
      <c r="E89" s="434"/>
      <c r="F89" s="435"/>
      <c r="G89" s="510">
        <v>0.9</v>
      </c>
      <c r="H89" s="511"/>
      <c r="I89" s="511"/>
      <c r="J89" s="511"/>
      <c r="K89" s="512"/>
      <c r="L89" s="511" t="s">
        <v>1233</v>
      </c>
      <c r="M89" s="511"/>
      <c r="N89" s="511"/>
      <c r="O89" s="511"/>
      <c r="P89" s="512"/>
      <c r="Q89" s="418" t="s">
        <v>105</v>
      </c>
      <c r="R89" s="419"/>
      <c r="S89" s="419"/>
      <c r="T89" s="419"/>
      <c r="U89" s="419"/>
      <c r="V89" s="419"/>
      <c r="W89" s="687">
        <v>1280065</v>
      </c>
      <c r="X89" s="688"/>
      <c r="Y89" s="688"/>
      <c r="Z89" s="688"/>
      <c r="AA89" s="688"/>
      <c r="AB89" s="689"/>
      <c r="AC89" s="410" t="s">
        <v>1249</v>
      </c>
      <c r="AD89" s="411"/>
      <c r="AE89" s="411"/>
      <c r="AF89" s="411"/>
      <c r="AG89" s="411"/>
      <c r="AH89" s="411"/>
      <c r="AI89" s="411"/>
      <c r="AJ89" s="604">
        <v>65870</v>
      </c>
      <c r="AK89" s="605"/>
      <c r="AL89" s="605"/>
      <c r="AM89" s="606"/>
      <c r="AN89" s="483">
        <f t="shared" si="0"/>
        <v>65870</v>
      </c>
      <c r="AO89" s="483"/>
      <c r="AP89" s="483"/>
      <c r="AQ89" s="483"/>
    </row>
    <row r="90" spans="1:43" ht="25.15" customHeight="1">
      <c r="A90" s="225">
        <v>17</v>
      </c>
      <c r="B90" s="407" t="s">
        <v>2</v>
      </c>
      <c r="C90" s="408"/>
      <c r="D90" s="408"/>
      <c r="E90" s="408"/>
      <c r="F90" s="409"/>
      <c r="G90" s="525">
        <v>0.9</v>
      </c>
      <c r="H90" s="526"/>
      <c r="I90" s="526"/>
      <c r="J90" s="526"/>
      <c r="K90" s="527"/>
      <c r="L90" s="526"/>
      <c r="M90" s="526"/>
      <c r="N90" s="526"/>
      <c r="O90" s="526"/>
      <c r="P90" s="527"/>
      <c r="Q90" s="421" t="s">
        <v>104</v>
      </c>
      <c r="R90" s="422"/>
      <c r="S90" s="422"/>
      <c r="T90" s="422"/>
      <c r="U90" s="422"/>
      <c r="V90" s="422"/>
      <c r="W90" s="534">
        <v>1280067</v>
      </c>
      <c r="X90" s="535"/>
      <c r="Y90" s="535"/>
      <c r="Z90" s="535"/>
      <c r="AA90" s="535"/>
      <c r="AB90" s="536"/>
      <c r="AC90" s="407" t="s">
        <v>1250</v>
      </c>
      <c r="AD90" s="413"/>
      <c r="AE90" s="413"/>
      <c r="AF90" s="413"/>
      <c r="AG90" s="413"/>
      <c r="AH90" s="413"/>
      <c r="AI90" s="413"/>
      <c r="AJ90" s="537">
        <v>72680</v>
      </c>
      <c r="AK90" s="538"/>
      <c r="AL90" s="538"/>
      <c r="AM90" s="539"/>
      <c r="AN90" s="436">
        <f t="shared" si="0"/>
        <v>72680</v>
      </c>
      <c r="AO90" s="436"/>
      <c r="AP90" s="436"/>
      <c r="AQ90" s="436"/>
    </row>
    <row r="91" spans="1:43" ht="17.45" customHeight="1">
      <c r="A91" s="59"/>
      <c r="B91" s="58"/>
      <c r="C91" s="164"/>
      <c r="D91" s="164"/>
      <c r="E91" s="164"/>
      <c r="F91" s="164"/>
      <c r="G91" s="164"/>
      <c r="H91" s="58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7"/>
      <c r="AK91" s="165"/>
      <c r="AL91" s="165"/>
      <c r="AM91" s="165"/>
      <c r="AN91" s="57"/>
      <c r="AO91" s="57"/>
      <c r="AP91" s="57"/>
      <c r="AQ91" s="57"/>
    </row>
    <row r="92" spans="1:43" ht="17.45" customHeight="1">
      <c r="A92" s="77" t="s">
        <v>568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</row>
    <row r="93" spans="1:43" ht="51.6" customHeight="1">
      <c r="A93" s="237" t="s">
        <v>5</v>
      </c>
      <c r="B93" s="439" t="s">
        <v>4</v>
      </c>
      <c r="C93" s="439"/>
      <c r="D93" s="439"/>
      <c r="E93" s="439"/>
      <c r="F93" s="439"/>
      <c r="G93" s="439"/>
      <c r="H93" s="445" t="s">
        <v>6</v>
      </c>
      <c r="I93" s="446"/>
      <c r="J93" s="446"/>
      <c r="K93" s="446"/>
      <c r="L93" s="446"/>
      <c r="M93" s="446"/>
      <c r="N93" s="446"/>
      <c r="O93" s="446"/>
      <c r="P93" s="446"/>
      <c r="Q93" s="446"/>
      <c r="R93" s="446"/>
      <c r="S93" s="446"/>
      <c r="T93" s="446"/>
      <c r="U93" s="446"/>
      <c r="V93" s="446"/>
      <c r="W93" s="446"/>
      <c r="X93" s="446"/>
      <c r="Y93" s="447"/>
      <c r="Z93" s="445">
        <v>130</v>
      </c>
      <c r="AA93" s="447"/>
      <c r="AB93" s="445">
        <v>150</v>
      </c>
      <c r="AC93" s="447"/>
      <c r="AD93" s="439">
        <v>180</v>
      </c>
      <c r="AE93" s="439"/>
      <c r="AF93" s="439">
        <v>200</v>
      </c>
      <c r="AG93" s="439"/>
      <c r="AH93" s="439">
        <v>260</v>
      </c>
      <c r="AI93" s="439"/>
      <c r="AJ93" s="439"/>
      <c r="AK93" s="439"/>
      <c r="AL93" s="439"/>
      <c r="AM93" s="439"/>
      <c r="AN93" s="443"/>
      <c r="AO93" s="443"/>
      <c r="AP93" s="443"/>
      <c r="AQ93" s="443"/>
    </row>
    <row r="94" spans="1:43" s="300" customFormat="1" ht="25.15" customHeight="1">
      <c r="A94" s="365">
        <v>1</v>
      </c>
      <c r="B94" s="519" t="s">
        <v>1111</v>
      </c>
      <c r="C94" s="519"/>
      <c r="D94" s="519"/>
      <c r="E94" s="519"/>
      <c r="F94" s="519"/>
      <c r="G94" s="519"/>
      <c r="H94" s="514" t="s">
        <v>1115</v>
      </c>
      <c r="I94" s="514"/>
      <c r="J94" s="514"/>
      <c r="K94" s="514"/>
      <c r="L94" s="514"/>
      <c r="M94" s="514"/>
      <c r="N94" s="514"/>
      <c r="O94" s="514"/>
      <c r="P94" s="514"/>
      <c r="Q94" s="514"/>
      <c r="R94" s="514"/>
      <c r="S94" s="514"/>
      <c r="T94" s="514"/>
      <c r="U94" s="514"/>
      <c r="V94" s="514"/>
      <c r="W94" s="514"/>
      <c r="X94" s="514"/>
      <c r="Y94" s="514"/>
      <c r="Z94" s="513" t="s">
        <v>561</v>
      </c>
      <c r="AA94" s="513"/>
      <c r="AB94" s="513" t="s">
        <v>561</v>
      </c>
      <c r="AC94" s="513"/>
      <c r="AD94" s="513" t="s">
        <v>561</v>
      </c>
      <c r="AE94" s="513"/>
      <c r="AF94" s="513" t="s">
        <v>561</v>
      </c>
      <c r="AG94" s="513"/>
      <c r="AH94" s="513" t="s">
        <v>561</v>
      </c>
      <c r="AI94" s="513"/>
      <c r="AJ94" s="516"/>
      <c r="AK94" s="516"/>
      <c r="AL94" s="516"/>
      <c r="AM94" s="516"/>
      <c r="AN94" s="436"/>
      <c r="AO94" s="436"/>
      <c r="AP94" s="436"/>
      <c r="AQ94" s="436"/>
    </row>
    <row r="95" spans="1:43" s="300" customFormat="1" ht="25.15" customHeight="1">
      <c r="A95" s="365">
        <v>2</v>
      </c>
      <c r="B95" s="519" t="s">
        <v>1112</v>
      </c>
      <c r="C95" s="519"/>
      <c r="D95" s="519"/>
      <c r="E95" s="519"/>
      <c r="F95" s="519"/>
      <c r="G95" s="519"/>
      <c r="H95" s="514" t="s">
        <v>1116</v>
      </c>
      <c r="I95" s="514"/>
      <c r="J95" s="514"/>
      <c r="K95" s="514"/>
      <c r="L95" s="514"/>
      <c r="M95" s="514"/>
      <c r="N95" s="514"/>
      <c r="O95" s="514"/>
      <c r="P95" s="514"/>
      <c r="Q95" s="514"/>
      <c r="R95" s="514"/>
      <c r="S95" s="514"/>
      <c r="T95" s="514"/>
      <c r="U95" s="514"/>
      <c r="V95" s="514"/>
      <c r="W95" s="514"/>
      <c r="X95" s="514"/>
      <c r="Y95" s="514"/>
      <c r="Z95" s="513" t="s">
        <v>561</v>
      </c>
      <c r="AA95" s="513"/>
      <c r="AB95" s="513" t="s">
        <v>561</v>
      </c>
      <c r="AC95" s="513"/>
      <c r="AD95" s="513" t="s">
        <v>561</v>
      </c>
      <c r="AE95" s="513"/>
      <c r="AF95" s="513" t="s">
        <v>561</v>
      </c>
      <c r="AG95" s="513"/>
      <c r="AH95" s="513" t="s">
        <v>561</v>
      </c>
      <c r="AI95" s="513"/>
      <c r="AJ95" s="516"/>
      <c r="AK95" s="516"/>
      <c r="AL95" s="516"/>
      <c r="AM95" s="516"/>
      <c r="AN95" s="436"/>
      <c r="AO95" s="436"/>
      <c r="AP95" s="436"/>
      <c r="AQ95" s="436"/>
    </row>
    <row r="96" spans="1:43" s="300" customFormat="1" ht="25.15" customHeight="1">
      <c r="A96" s="365">
        <v>3</v>
      </c>
      <c r="B96" s="519" t="s">
        <v>1113</v>
      </c>
      <c r="C96" s="519"/>
      <c r="D96" s="519"/>
      <c r="E96" s="519"/>
      <c r="F96" s="519"/>
      <c r="G96" s="519"/>
      <c r="H96" s="514" t="s">
        <v>1117</v>
      </c>
      <c r="I96" s="514"/>
      <c r="J96" s="514"/>
      <c r="K96" s="514"/>
      <c r="L96" s="514"/>
      <c r="M96" s="514"/>
      <c r="N96" s="514"/>
      <c r="O96" s="514"/>
      <c r="P96" s="514"/>
      <c r="Q96" s="514"/>
      <c r="R96" s="514"/>
      <c r="S96" s="514"/>
      <c r="T96" s="514"/>
      <c r="U96" s="514"/>
      <c r="V96" s="514"/>
      <c r="W96" s="514"/>
      <c r="X96" s="514"/>
      <c r="Y96" s="514"/>
      <c r="Z96" s="513" t="s">
        <v>561</v>
      </c>
      <c r="AA96" s="513"/>
      <c r="AB96" s="513" t="s">
        <v>561</v>
      </c>
      <c r="AC96" s="513"/>
      <c r="AD96" s="513" t="s">
        <v>561</v>
      </c>
      <c r="AE96" s="513"/>
      <c r="AF96" s="513" t="s">
        <v>561</v>
      </c>
      <c r="AG96" s="513"/>
      <c r="AH96" s="513" t="s">
        <v>561</v>
      </c>
      <c r="AI96" s="513"/>
      <c r="AJ96" s="516"/>
      <c r="AK96" s="516"/>
      <c r="AL96" s="516"/>
      <c r="AM96" s="516"/>
      <c r="AN96" s="436"/>
      <c r="AO96" s="436"/>
      <c r="AP96" s="436"/>
      <c r="AQ96" s="436"/>
    </row>
    <row r="97" spans="1:43" s="300" customFormat="1" ht="25.15" customHeight="1">
      <c r="A97" s="365">
        <v>4</v>
      </c>
      <c r="B97" s="519" t="s">
        <v>1114</v>
      </c>
      <c r="C97" s="519"/>
      <c r="D97" s="519"/>
      <c r="E97" s="519"/>
      <c r="F97" s="519"/>
      <c r="G97" s="519"/>
      <c r="H97" s="514" t="s">
        <v>1118</v>
      </c>
      <c r="I97" s="514"/>
      <c r="J97" s="514"/>
      <c r="K97" s="514"/>
      <c r="L97" s="514"/>
      <c r="M97" s="514"/>
      <c r="N97" s="514"/>
      <c r="O97" s="514"/>
      <c r="P97" s="514"/>
      <c r="Q97" s="514"/>
      <c r="R97" s="514"/>
      <c r="S97" s="514"/>
      <c r="T97" s="514"/>
      <c r="U97" s="514"/>
      <c r="V97" s="514"/>
      <c r="W97" s="514"/>
      <c r="X97" s="514"/>
      <c r="Y97" s="514"/>
      <c r="Z97" s="513" t="s">
        <v>561</v>
      </c>
      <c r="AA97" s="513"/>
      <c r="AB97" s="513" t="s">
        <v>561</v>
      </c>
      <c r="AC97" s="513"/>
      <c r="AD97" s="513" t="s">
        <v>561</v>
      </c>
      <c r="AE97" s="513"/>
      <c r="AF97" s="513" t="s">
        <v>561</v>
      </c>
      <c r="AG97" s="513"/>
      <c r="AH97" s="513" t="s">
        <v>561</v>
      </c>
      <c r="AI97" s="513"/>
      <c r="AJ97" s="516"/>
      <c r="AK97" s="516"/>
      <c r="AL97" s="516"/>
      <c r="AM97" s="516"/>
      <c r="AN97" s="515"/>
      <c r="AO97" s="515"/>
      <c r="AP97" s="515"/>
      <c r="AQ97" s="515"/>
    </row>
    <row r="98" spans="1:43" ht="25.15" customHeight="1">
      <c r="A98" s="365">
        <v>5</v>
      </c>
      <c r="B98" s="519">
        <v>2230518</v>
      </c>
      <c r="C98" s="519"/>
      <c r="D98" s="519"/>
      <c r="E98" s="519"/>
      <c r="F98" s="519"/>
      <c r="G98" s="519"/>
      <c r="H98" s="514" t="s">
        <v>86</v>
      </c>
      <c r="I98" s="514"/>
      <c r="J98" s="514"/>
      <c r="K98" s="514"/>
      <c r="L98" s="514"/>
      <c r="M98" s="514"/>
      <c r="N98" s="514"/>
      <c r="O98" s="514"/>
      <c r="P98" s="514"/>
      <c r="Q98" s="514"/>
      <c r="R98" s="514"/>
      <c r="S98" s="514"/>
      <c r="T98" s="514"/>
      <c r="U98" s="514"/>
      <c r="V98" s="514"/>
      <c r="W98" s="514"/>
      <c r="X98" s="514"/>
      <c r="Y98" s="514"/>
      <c r="Z98" s="513" t="s">
        <v>561</v>
      </c>
      <c r="AA98" s="513"/>
      <c r="AB98" s="513" t="s">
        <v>561</v>
      </c>
      <c r="AC98" s="513"/>
      <c r="AD98" s="513" t="s">
        <v>561</v>
      </c>
      <c r="AE98" s="513"/>
      <c r="AF98" s="513" t="s">
        <v>561</v>
      </c>
      <c r="AG98" s="513"/>
      <c r="AH98" s="513" t="s">
        <v>561</v>
      </c>
      <c r="AI98" s="513"/>
      <c r="AJ98" s="516"/>
      <c r="AK98" s="516"/>
      <c r="AL98" s="516"/>
      <c r="AM98" s="516"/>
      <c r="AN98" s="436"/>
      <c r="AO98" s="436"/>
      <c r="AP98" s="436"/>
      <c r="AQ98" s="436"/>
    </row>
    <row r="99" spans="1:43" ht="25.15" customHeight="1">
      <c r="A99" s="365">
        <v>6</v>
      </c>
      <c r="B99" s="519" t="s">
        <v>93</v>
      </c>
      <c r="C99" s="519"/>
      <c r="D99" s="519"/>
      <c r="E99" s="519"/>
      <c r="F99" s="519"/>
      <c r="G99" s="519"/>
      <c r="H99" s="514" t="s">
        <v>87</v>
      </c>
      <c r="I99" s="514"/>
      <c r="J99" s="514"/>
      <c r="K99" s="514"/>
      <c r="L99" s="514"/>
      <c r="M99" s="514"/>
      <c r="N99" s="514"/>
      <c r="O99" s="514"/>
      <c r="P99" s="514"/>
      <c r="Q99" s="514"/>
      <c r="R99" s="514"/>
      <c r="S99" s="514"/>
      <c r="T99" s="514"/>
      <c r="U99" s="514"/>
      <c r="V99" s="514"/>
      <c r="W99" s="514"/>
      <c r="X99" s="514"/>
      <c r="Y99" s="514"/>
      <c r="Z99" s="513" t="s">
        <v>561</v>
      </c>
      <c r="AA99" s="513"/>
      <c r="AB99" s="513" t="s">
        <v>561</v>
      </c>
      <c r="AC99" s="513"/>
      <c r="AD99" s="513" t="s">
        <v>561</v>
      </c>
      <c r="AE99" s="513"/>
      <c r="AF99" s="513" t="s">
        <v>561</v>
      </c>
      <c r="AG99" s="513"/>
      <c r="AH99" s="513" t="s">
        <v>561</v>
      </c>
      <c r="AI99" s="513"/>
      <c r="AJ99" s="516"/>
      <c r="AK99" s="516"/>
      <c r="AL99" s="516"/>
      <c r="AM99" s="516"/>
      <c r="AN99" s="436"/>
      <c r="AO99" s="436"/>
      <c r="AP99" s="436"/>
      <c r="AQ99" s="436"/>
    </row>
    <row r="100" spans="1:43" ht="25.15" customHeight="1">
      <c r="A100" s="365">
        <v>7</v>
      </c>
      <c r="B100" s="519" t="s">
        <v>94</v>
      </c>
      <c r="C100" s="519"/>
      <c r="D100" s="519"/>
      <c r="E100" s="519"/>
      <c r="F100" s="519"/>
      <c r="G100" s="519"/>
      <c r="H100" s="514" t="s">
        <v>88</v>
      </c>
      <c r="I100" s="514"/>
      <c r="J100" s="514"/>
      <c r="K100" s="514"/>
      <c r="L100" s="514"/>
      <c r="M100" s="514"/>
      <c r="N100" s="514"/>
      <c r="O100" s="514"/>
      <c r="P100" s="514"/>
      <c r="Q100" s="514"/>
      <c r="R100" s="514"/>
      <c r="S100" s="514"/>
      <c r="T100" s="514"/>
      <c r="U100" s="514"/>
      <c r="V100" s="514"/>
      <c r="W100" s="514"/>
      <c r="X100" s="514"/>
      <c r="Y100" s="514"/>
      <c r="Z100" s="513" t="s">
        <v>561</v>
      </c>
      <c r="AA100" s="513"/>
      <c r="AB100" s="513" t="s">
        <v>561</v>
      </c>
      <c r="AC100" s="513"/>
      <c r="AD100" s="513" t="s">
        <v>561</v>
      </c>
      <c r="AE100" s="513"/>
      <c r="AF100" s="513" t="s">
        <v>561</v>
      </c>
      <c r="AG100" s="513"/>
      <c r="AH100" s="513" t="s">
        <v>561</v>
      </c>
      <c r="AI100" s="513"/>
      <c r="AJ100" s="516"/>
      <c r="AK100" s="516"/>
      <c r="AL100" s="516"/>
      <c r="AM100" s="516"/>
      <c r="AN100" s="436"/>
      <c r="AO100" s="436"/>
      <c r="AP100" s="436"/>
      <c r="AQ100" s="436"/>
    </row>
    <row r="101" spans="1:43" ht="25.15" customHeight="1">
      <c r="A101" s="365">
        <v>8</v>
      </c>
      <c r="B101" s="519">
        <v>1220428</v>
      </c>
      <c r="C101" s="519"/>
      <c r="D101" s="519"/>
      <c r="E101" s="519"/>
      <c r="F101" s="519"/>
      <c r="G101" s="519"/>
      <c r="H101" s="514" t="s">
        <v>843</v>
      </c>
      <c r="I101" s="514"/>
      <c r="J101" s="514"/>
      <c r="K101" s="514"/>
      <c r="L101" s="514"/>
      <c r="M101" s="514"/>
      <c r="N101" s="514"/>
      <c r="O101" s="514"/>
      <c r="P101" s="514"/>
      <c r="Q101" s="514"/>
      <c r="R101" s="514"/>
      <c r="S101" s="514"/>
      <c r="T101" s="514"/>
      <c r="U101" s="514"/>
      <c r="V101" s="514"/>
      <c r="W101" s="514"/>
      <c r="X101" s="514"/>
      <c r="Y101" s="514"/>
      <c r="Z101" s="513" t="s">
        <v>561</v>
      </c>
      <c r="AA101" s="513"/>
      <c r="AB101" s="513" t="s">
        <v>561</v>
      </c>
      <c r="AC101" s="513"/>
      <c r="AD101" s="513" t="s">
        <v>561</v>
      </c>
      <c r="AE101" s="513"/>
      <c r="AF101" s="513" t="s">
        <v>561</v>
      </c>
      <c r="AG101" s="513"/>
      <c r="AH101" s="513" t="s">
        <v>561</v>
      </c>
      <c r="AI101" s="513"/>
      <c r="AJ101" s="516"/>
      <c r="AK101" s="516"/>
      <c r="AL101" s="516"/>
      <c r="AM101" s="516"/>
      <c r="AN101" s="515"/>
      <c r="AO101" s="515"/>
      <c r="AP101" s="515"/>
      <c r="AQ101" s="515"/>
    </row>
    <row r="102" spans="1:43" ht="25.15" customHeight="1">
      <c r="A102" s="365">
        <v>9</v>
      </c>
      <c r="B102" s="519">
        <v>1220422</v>
      </c>
      <c r="C102" s="519"/>
      <c r="D102" s="519"/>
      <c r="E102" s="519"/>
      <c r="F102" s="519"/>
      <c r="G102" s="519"/>
      <c r="H102" s="514" t="s">
        <v>846</v>
      </c>
      <c r="I102" s="514"/>
      <c r="J102" s="514"/>
      <c r="K102" s="514"/>
      <c r="L102" s="514"/>
      <c r="M102" s="514"/>
      <c r="N102" s="514"/>
      <c r="O102" s="514"/>
      <c r="P102" s="514"/>
      <c r="Q102" s="514"/>
      <c r="R102" s="514"/>
      <c r="S102" s="514"/>
      <c r="T102" s="514"/>
      <c r="U102" s="514"/>
      <c r="V102" s="514"/>
      <c r="W102" s="514"/>
      <c r="X102" s="514"/>
      <c r="Y102" s="514"/>
      <c r="Z102" s="513" t="s">
        <v>561</v>
      </c>
      <c r="AA102" s="513"/>
      <c r="AB102" s="513" t="s">
        <v>561</v>
      </c>
      <c r="AC102" s="513"/>
      <c r="AD102" s="513" t="s">
        <v>561</v>
      </c>
      <c r="AE102" s="513"/>
      <c r="AF102" s="513" t="s">
        <v>561</v>
      </c>
      <c r="AG102" s="513"/>
      <c r="AH102" s="513" t="s">
        <v>561</v>
      </c>
      <c r="AI102" s="513"/>
      <c r="AJ102" s="516"/>
      <c r="AK102" s="516"/>
      <c r="AL102" s="516"/>
      <c r="AM102" s="516"/>
      <c r="AN102" s="436"/>
      <c r="AO102" s="436"/>
      <c r="AP102" s="436"/>
      <c r="AQ102" s="436"/>
    </row>
    <row r="103" spans="1:43" ht="25.15" customHeight="1">
      <c r="A103" s="365">
        <v>10</v>
      </c>
      <c r="B103" s="519" t="s">
        <v>95</v>
      </c>
      <c r="C103" s="519"/>
      <c r="D103" s="519"/>
      <c r="E103" s="519"/>
      <c r="F103" s="519"/>
      <c r="G103" s="519"/>
      <c r="H103" s="514" t="s">
        <v>847</v>
      </c>
      <c r="I103" s="514"/>
      <c r="J103" s="514"/>
      <c r="K103" s="514"/>
      <c r="L103" s="514"/>
      <c r="M103" s="514"/>
      <c r="N103" s="514"/>
      <c r="O103" s="514"/>
      <c r="P103" s="514"/>
      <c r="Q103" s="514"/>
      <c r="R103" s="514"/>
      <c r="S103" s="514"/>
      <c r="T103" s="514"/>
      <c r="U103" s="514"/>
      <c r="V103" s="514"/>
      <c r="W103" s="514"/>
      <c r="X103" s="514"/>
      <c r="Y103" s="514"/>
      <c r="Z103" s="513" t="s">
        <v>561</v>
      </c>
      <c r="AA103" s="513"/>
      <c r="AB103" s="513" t="s">
        <v>561</v>
      </c>
      <c r="AC103" s="513"/>
      <c r="AD103" s="513" t="s">
        <v>561</v>
      </c>
      <c r="AE103" s="513"/>
      <c r="AF103" s="513" t="s">
        <v>561</v>
      </c>
      <c r="AG103" s="513"/>
      <c r="AH103" s="513" t="s">
        <v>561</v>
      </c>
      <c r="AI103" s="513"/>
      <c r="AJ103" s="516"/>
      <c r="AK103" s="516"/>
      <c r="AL103" s="516"/>
      <c r="AM103" s="516"/>
      <c r="AN103" s="436"/>
      <c r="AO103" s="436"/>
      <c r="AP103" s="436"/>
      <c r="AQ103" s="436"/>
    </row>
    <row r="104" spans="1:43" ht="25.15" customHeight="1">
      <c r="A104" s="365">
        <v>11</v>
      </c>
      <c r="B104" s="519" t="s">
        <v>96</v>
      </c>
      <c r="C104" s="519"/>
      <c r="D104" s="519"/>
      <c r="E104" s="519"/>
      <c r="F104" s="519"/>
      <c r="G104" s="519"/>
      <c r="H104" s="514" t="s">
        <v>848</v>
      </c>
      <c r="I104" s="514"/>
      <c r="J104" s="514"/>
      <c r="K104" s="514"/>
      <c r="L104" s="514"/>
      <c r="M104" s="514"/>
      <c r="N104" s="514"/>
      <c r="O104" s="514"/>
      <c r="P104" s="514"/>
      <c r="Q104" s="514"/>
      <c r="R104" s="514"/>
      <c r="S104" s="514"/>
      <c r="T104" s="514"/>
      <c r="U104" s="514"/>
      <c r="V104" s="514"/>
      <c r="W104" s="514"/>
      <c r="X104" s="514"/>
      <c r="Y104" s="514"/>
      <c r="Z104" s="513" t="s">
        <v>561</v>
      </c>
      <c r="AA104" s="513"/>
      <c r="AB104" s="513" t="s">
        <v>561</v>
      </c>
      <c r="AC104" s="513"/>
      <c r="AD104" s="513" t="s">
        <v>561</v>
      </c>
      <c r="AE104" s="513"/>
      <c r="AF104" s="513" t="s">
        <v>561</v>
      </c>
      <c r="AG104" s="513"/>
      <c r="AH104" s="513" t="s">
        <v>561</v>
      </c>
      <c r="AI104" s="513"/>
      <c r="AJ104" s="516"/>
      <c r="AK104" s="516"/>
      <c r="AL104" s="516"/>
      <c r="AM104" s="516"/>
      <c r="AN104" s="436"/>
      <c r="AO104" s="436"/>
      <c r="AP104" s="436"/>
      <c r="AQ104" s="436"/>
    </row>
    <row r="105" spans="1:43" ht="25.15" customHeight="1">
      <c r="A105" s="365">
        <v>12</v>
      </c>
      <c r="B105" s="519">
        <v>1221001</v>
      </c>
      <c r="C105" s="519"/>
      <c r="D105" s="519"/>
      <c r="E105" s="519"/>
      <c r="F105" s="519"/>
      <c r="G105" s="519"/>
      <c r="H105" s="514" t="s">
        <v>89</v>
      </c>
      <c r="I105" s="514"/>
      <c r="J105" s="514"/>
      <c r="K105" s="514"/>
      <c r="L105" s="514"/>
      <c r="M105" s="514"/>
      <c r="N105" s="514"/>
      <c r="O105" s="514"/>
      <c r="P105" s="514"/>
      <c r="Q105" s="514"/>
      <c r="R105" s="514"/>
      <c r="S105" s="514"/>
      <c r="T105" s="514"/>
      <c r="U105" s="514"/>
      <c r="V105" s="514"/>
      <c r="W105" s="514"/>
      <c r="X105" s="514"/>
      <c r="Y105" s="514"/>
      <c r="Z105" s="513"/>
      <c r="AA105" s="513"/>
      <c r="AB105" s="513" t="s">
        <v>561</v>
      </c>
      <c r="AC105" s="513"/>
      <c r="AD105" s="513"/>
      <c r="AE105" s="513"/>
      <c r="AF105" s="513"/>
      <c r="AG105" s="513"/>
      <c r="AH105" s="513"/>
      <c r="AI105" s="513"/>
      <c r="AJ105" s="516"/>
      <c r="AK105" s="516"/>
      <c r="AL105" s="516"/>
      <c r="AM105" s="516"/>
      <c r="AN105" s="436"/>
      <c r="AO105" s="436"/>
      <c r="AP105" s="436"/>
      <c r="AQ105" s="436"/>
    </row>
    <row r="106" spans="1:43" ht="25.15" customHeight="1">
      <c r="A106" s="365">
        <v>13</v>
      </c>
      <c r="B106" s="519">
        <v>1221002</v>
      </c>
      <c r="C106" s="519"/>
      <c r="D106" s="519"/>
      <c r="E106" s="519"/>
      <c r="F106" s="519"/>
      <c r="G106" s="519"/>
      <c r="H106" s="514" t="s">
        <v>90</v>
      </c>
      <c r="I106" s="514"/>
      <c r="J106" s="514"/>
      <c r="K106" s="514"/>
      <c r="L106" s="514"/>
      <c r="M106" s="514"/>
      <c r="N106" s="514"/>
      <c r="O106" s="514"/>
      <c r="P106" s="514"/>
      <c r="Q106" s="514"/>
      <c r="R106" s="514"/>
      <c r="S106" s="514"/>
      <c r="T106" s="514"/>
      <c r="U106" s="514"/>
      <c r="V106" s="514"/>
      <c r="W106" s="514"/>
      <c r="X106" s="514"/>
      <c r="Y106" s="514"/>
      <c r="Z106" s="513"/>
      <c r="AA106" s="513"/>
      <c r="AB106" s="513"/>
      <c r="AC106" s="513"/>
      <c r="AD106" s="513" t="s">
        <v>561</v>
      </c>
      <c r="AE106" s="513"/>
      <c r="AF106" s="513"/>
      <c r="AG106" s="513"/>
      <c r="AH106" s="513"/>
      <c r="AI106" s="513"/>
      <c r="AJ106" s="516"/>
      <c r="AK106" s="516"/>
      <c r="AL106" s="516"/>
      <c r="AM106" s="516"/>
      <c r="AN106" s="436"/>
      <c r="AO106" s="436"/>
      <c r="AP106" s="436"/>
      <c r="AQ106" s="436"/>
    </row>
    <row r="107" spans="1:43" ht="25.15" customHeight="1">
      <c r="A107" s="365">
        <v>14</v>
      </c>
      <c r="B107" s="519" t="s">
        <v>97</v>
      </c>
      <c r="C107" s="519"/>
      <c r="D107" s="519"/>
      <c r="E107" s="519"/>
      <c r="F107" s="519"/>
      <c r="G107" s="519"/>
      <c r="H107" s="514" t="s">
        <v>91</v>
      </c>
      <c r="I107" s="514"/>
      <c r="J107" s="514"/>
      <c r="K107" s="514"/>
      <c r="L107" s="514"/>
      <c r="M107" s="514"/>
      <c r="N107" s="514"/>
      <c r="O107" s="514"/>
      <c r="P107" s="514"/>
      <c r="Q107" s="514"/>
      <c r="R107" s="514"/>
      <c r="S107" s="514"/>
      <c r="T107" s="514"/>
      <c r="U107" s="514"/>
      <c r="V107" s="514"/>
      <c r="W107" s="514"/>
      <c r="X107" s="514"/>
      <c r="Y107" s="514"/>
      <c r="Z107" s="513"/>
      <c r="AA107" s="513"/>
      <c r="AB107" s="513"/>
      <c r="AC107" s="513"/>
      <c r="AD107" s="513"/>
      <c r="AE107" s="513"/>
      <c r="AF107" s="513"/>
      <c r="AG107" s="513"/>
      <c r="AH107" s="513"/>
      <c r="AI107" s="513"/>
      <c r="AJ107" s="516"/>
      <c r="AK107" s="516"/>
      <c r="AL107" s="516"/>
      <c r="AM107" s="516"/>
      <c r="AN107" s="436"/>
      <c r="AO107" s="436"/>
      <c r="AP107" s="436"/>
      <c r="AQ107" s="436"/>
    </row>
    <row r="108" spans="1:43" ht="25.15" customHeight="1">
      <c r="A108" s="365">
        <v>15</v>
      </c>
      <c r="B108" s="519" t="s">
        <v>98</v>
      </c>
      <c r="C108" s="519"/>
      <c r="D108" s="519"/>
      <c r="E108" s="519"/>
      <c r="F108" s="519"/>
      <c r="G108" s="519"/>
      <c r="H108" s="514" t="s">
        <v>92</v>
      </c>
      <c r="I108" s="514"/>
      <c r="J108" s="514"/>
      <c r="K108" s="514"/>
      <c r="L108" s="514"/>
      <c r="M108" s="514"/>
      <c r="N108" s="514"/>
      <c r="O108" s="514"/>
      <c r="P108" s="514"/>
      <c r="Q108" s="514"/>
      <c r="R108" s="514"/>
      <c r="S108" s="514"/>
      <c r="T108" s="514"/>
      <c r="U108" s="514"/>
      <c r="V108" s="514"/>
      <c r="W108" s="514"/>
      <c r="X108" s="514"/>
      <c r="Y108" s="514"/>
      <c r="Z108" s="513" t="s">
        <v>561</v>
      </c>
      <c r="AA108" s="513"/>
      <c r="AB108" s="513" t="s">
        <v>561</v>
      </c>
      <c r="AC108" s="513"/>
      <c r="AD108" s="513" t="s">
        <v>561</v>
      </c>
      <c r="AE108" s="513"/>
      <c r="AF108" s="513" t="s">
        <v>561</v>
      </c>
      <c r="AG108" s="513"/>
      <c r="AH108" s="513" t="s">
        <v>561</v>
      </c>
      <c r="AI108" s="513"/>
      <c r="AJ108" s="516"/>
      <c r="AK108" s="516"/>
      <c r="AL108" s="516"/>
      <c r="AM108" s="516"/>
      <c r="AN108" s="436"/>
      <c r="AO108" s="436"/>
      <c r="AP108" s="436"/>
      <c r="AQ108" s="436"/>
    </row>
    <row r="109" spans="1:43" ht="17.4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ht="26.25" customHeight="1">
      <c r="A110" s="253"/>
      <c r="B110" s="254"/>
      <c r="C110" s="254"/>
      <c r="D110" s="254"/>
      <c r="E110" s="254"/>
      <c r="F110" s="254"/>
      <c r="G110" s="254"/>
      <c r="H110" s="459" t="s">
        <v>1084</v>
      </c>
      <c r="I110" s="460"/>
      <c r="J110" s="460"/>
      <c r="K110" s="460"/>
      <c r="L110" s="460"/>
      <c r="M110" s="460"/>
      <c r="N110" s="460"/>
      <c r="O110" s="460"/>
      <c r="P110" s="460"/>
      <c r="Q110" s="460"/>
      <c r="R110" s="460"/>
      <c r="S110" s="460"/>
      <c r="T110" s="460"/>
      <c r="U110" s="460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1"/>
      <c r="AJ110" s="484">
        <v>3090</v>
      </c>
      <c r="AK110" s="485"/>
      <c r="AL110" s="485"/>
      <c r="AM110" s="486"/>
      <c r="AN110" s="436">
        <f>ROUND(AJ110/100*(100-$AN$42),2)</f>
        <v>3090</v>
      </c>
      <c r="AO110" s="436"/>
      <c r="AP110" s="436"/>
      <c r="AQ110" s="436"/>
    </row>
    <row r="111" spans="1:43" ht="26.25" customHeight="1">
      <c r="A111" s="253"/>
      <c r="B111" s="254"/>
      <c r="C111" s="254"/>
      <c r="D111" s="254"/>
      <c r="E111" s="254"/>
      <c r="F111" s="254"/>
      <c r="G111" s="254"/>
      <c r="H111" s="459" t="s">
        <v>1085</v>
      </c>
      <c r="I111" s="460"/>
      <c r="J111" s="460"/>
      <c r="K111" s="460"/>
      <c r="L111" s="460"/>
      <c r="M111" s="460"/>
      <c r="N111" s="460"/>
      <c r="O111" s="460"/>
      <c r="P111" s="460"/>
      <c r="Q111" s="460"/>
      <c r="R111" s="460"/>
      <c r="S111" s="460"/>
      <c r="T111" s="460"/>
      <c r="U111" s="460"/>
      <c r="V111" s="460"/>
      <c r="W111" s="460"/>
      <c r="X111" s="460"/>
      <c r="Y111" s="460"/>
      <c r="Z111" s="460"/>
      <c r="AA111" s="460"/>
      <c r="AB111" s="460"/>
      <c r="AC111" s="460"/>
      <c r="AD111" s="460"/>
      <c r="AE111" s="460"/>
      <c r="AF111" s="460"/>
      <c r="AG111" s="460"/>
      <c r="AH111" s="460"/>
      <c r="AI111" s="461"/>
      <c r="AJ111" s="484">
        <v>6290</v>
      </c>
      <c r="AK111" s="485"/>
      <c r="AL111" s="485"/>
      <c r="AM111" s="486"/>
      <c r="AN111" s="436">
        <f>ROUND(AJ111/100*(100-$AN$42),2)</f>
        <v>6290</v>
      </c>
      <c r="AO111" s="436"/>
      <c r="AP111" s="436"/>
      <c r="AQ111" s="436"/>
    </row>
    <row r="112" spans="1:43" ht="17.4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ht="14.65" customHeight="1">
      <c r="A113" s="44" t="s">
        <v>549</v>
      </c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279"/>
      <c r="U113" s="494" t="s">
        <v>590</v>
      </c>
      <c r="V113" s="495"/>
      <c r="W113" s="495"/>
      <c r="X113" s="495"/>
      <c r="Y113" s="495"/>
      <c r="Z113" s="495"/>
      <c r="AA113" s="495"/>
      <c r="AB113" s="495"/>
      <c r="AC113" s="496"/>
      <c r="AD113" s="497" t="s">
        <v>591</v>
      </c>
      <c r="AE113" s="498"/>
      <c r="AF113" s="498"/>
      <c r="AG113" s="498"/>
      <c r="AH113" s="498"/>
      <c r="AI113" s="499"/>
      <c r="AJ113" s="497" t="s">
        <v>750</v>
      </c>
      <c r="AK113" s="498"/>
      <c r="AL113" s="498"/>
      <c r="AM113" s="498"/>
      <c r="AN113" s="498"/>
      <c r="AO113" s="498"/>
      <c r="AP113" s="498"/>
      <c r="AQ113" s="499"/>
    </row>
    <row r="114" spans="1:43" ht="14.6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280"/>
      <c r="U114" s="97" t="s">
        <v>550</v>
      </c>
      <c r="V114" s="98"/>
      <c r="W114" s="98"/>
      <c r="X114" s="98"/>
      <c r="Y114" s="98"/>
      <c r="Z114" s="98"/>
      <c r="AA114" s="98"/>
      <c r="AB114" s="98"/>
      <c r="AC114" s="99"/>
      <c r="AD114" s="111"/>
      <c r="AE114" s="112"/>
      <c r="AF114" s="112"/>
      <c r="AG114" s="112"/>
      <c r="AH114" s="112"/>
      <c r="AI114" s="113"/>
      <c r="AJ114" s="111"/>
      <c r="AK114" s="125"/>
      <c r="AL114" s="125"/>
      <c r="AM114" s="125"/>
      <c r="AN114" s="125"/>
      <c r="AO114" s="125"/>
      <c r="AP114" s="125"/>
      <c r="AQ114" s="126"/>
    </row>
    <row r="115" spans="1:43" ht="15.7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281"/>
      <c r="U115" s="100"/>
      <c r="V115" s="80" t="s">
        <v>651</v>
      </c>
      <c r="W115" s="65" t="s">
        <v>595</v>
      </c>
      <c r="X115" s="32"/>
      <c r="Y115" s="32"/>
      <c r="Z115" s="32"/>
      <c r="AA115" s="63"/>
      <c r="AB115" s="64"/>
      <c r="AC115" s="101"/>
      <c r="AD115" s="114"/>
      <c r="AE115" s="6"/>
      <c r="AF115" s="482">
        <v>7040</v>
      </c>
      <c r="AG115" s="482"/>
      <c r="AH115" s="6"/>
      <c r="AI115" s="115"/>
      <c r="AJ115" s="127"/>
      <c r="AK115" s="93"/>
      <c r="AL115" s="93" t="s">
        <v>1086</v>
      </c>
      <c r="AM115" s="248"/>
      <c r="AN115" s="248"/>
      <c r="AO115" s="94"/>
      <c r="AP115" s="94"/>
      <c r="AQ115" s="128"/>
    </row>
    <row r="116" spans="1:43" ht="15.75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282"/>
      <c r="U116" s="102"/>
      <c r="V116" s="67"/>
      <c r="W116" s="65" t="s">
        <v>596</v>
      </c>
      <c r="X116" s="32"/>
      <c r="Y116" s="32"/>
      <c r="Z116" s="32"/>
      <c r="AA116" s="63"/>
      <c r="AB116" s="64"/>
      <c r="AC116" s="101"/>
      <c r="AD116" s="255"/>
      <c r="AE116" s="256"/>
      <c r="AF116" s="501"/>
      <c r="AG116" s="502"/>
      <c r="AH116" s="256"/>
      <c r="AI116" s="257"/>
      <c r="AJ116" s="255"/>
      <c r="AK116" s="95"/>
      <c r="AL116" s="93"/>
      <c r="AM116" s="94"/>
      <c r="AN116" s="94"/>
      <c r="AO116" s="94"/>
      <c r="AP116" s="94"/>
      <c r="AQ116" s="128"/>
    </row>
    <row r="117" spans="1:43" ht="15.7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282"/>
      <c r="U117" s="102"/>
      <c r="V117" s="67"/>
      <c r="W117" s="65"/>
      <c r="X117" s="32"/>
      <c r="Y117" s="32"/>
      <c r="Z117" s="32"/>
      <c r="AA117" s="63"/>
      <c r="AB117" s="64"/>
      <c r="AC117" s="101"/>
      <c r="AD117" s="258"/>
      <c r="AE117" s="259"/>
      <c r="AF117" s="259"/>
      <c r="AG117" s="259"/>
      <c r="AH117" s="256"/>
      <c r="AI117" s="257"/>
      <c r="AJ117" s="255"/>
      <c r="AK117" s="95"/>
      <c r="AL117" s="93"/>
      <c r="AM117" s="94"/>
      <c r="AN117" s="94"/>
      <c r="AO117" s="94"/>
      <c r="AP117" s="94"/>
      <c r="AQ117" s="128"/>
    </row>
    <row r="118" spans="1:43" ht="15.7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281"/>
      <c r="U118" s="100"/>
      <c r="V118" s="80" t="s">
        <v>652</v>
      </c>
      <c r="W118" s="65" t="s">
        <v>542</v>
      </c>
      <c r="X118" s="32"/>
      <c r="Y118" s="32"/>
      <c r="Z118" s="32"/>
      <c r="AA118" s="63"/>
      <c r="AB118" s="482"/>
      <c r="AC118" s="500"/>
      <c r="AD118" s="255"/>
      <c r="AE118" s="256"/>
      <c r="AF118" s="482">
        <v>9003</v>
      </c>
      <c r="AG118" s="482"/>
      <c r="AH118" s="256"/>
      <c r="AI118" s="257"/>
      <c r="AJ118" s="255"/>
      <c r="AK118" s="95"/>
      <c r="AL118" s="93" t="s">
        <v>1086</v>
      </c>
      <c r="AM118" s="248"/>
      <c r="AN118" s="248"/>
      <c r="AO118" s="94"/>
      <c r="AP118" s="94"/>
      <c r="AQ118" s="128"/>
    </row>
    <row r="119" spans="1:43" ht="15.7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281"/>
      <c r="U119" s="100"/>
      <c r="V119" s="80"/>
      <c r="W119" s="65"/>
      <c r="X119" s="32"/>
      <c r="Y119" s="32"/>
      <c r="Z119" s="32"/>
      <c r="AA119" s="63"/>
      <c r="AB119" s="482"/>
      <c r="AC119" s="500"/>
      <c r="AD119" s="255"/>
      <c r="AE119" s="256"/>
      <c r="AF119" s="480"/>
      <c r="AG119" s="481"/>
      <c r="AH119" s="256"/>
      <c r="AI119" s="257"/>
      <c r="AJ119" s="255"/>
      <c r="AK119" s="95"/>
      <c r="AL119" s="95"/>
      <c r="AM119" s="95"/>
      <c r="AN119" s="95"/>
      <c r="AO119" s="95"/>
      <c r="AP119" s="94"/>
      <c r="AQ119" s="128"/>
    </row>
    <row r="120" spans="1:43" ht="15.7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281"/>
      <c r="U120" s="100"/>
      <c r="V120" s="80"/>
      <c r="W120" s="65"/>
      <c r="X120" s="32"/>
      <c r="Y120" s="32"/>
      <c r="Z120" s="32"/>
      <c r="AA120" s="63"/>
      <c r="AB120" s="64"/>
      <c r="AC120" s="101"/>
      <c r="AD120" s="255"/>
      <c r="AE120" s="256"/>
      <c r="AF120" s="259"/>
      <c r="AG120" s="259"/>
      <c r="AH120" s="259"/>
      <c r="AI120" s="260"/>
      <c r="AJ120" s="255"/>
      <c r="AK120" s="95"/>
      <c r="AL120" s="95"/>
      <c r="AM120" s="95"/>
      <c r="AN120" s="95"/>
      <c r="AO120" s="95"/>
      <c r="AP120" s="94"/>
      <c r="AQ120" s="128"/>
    </row>
    <row r="121" spans="1:43" ht="15.7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281"/>
      <c r="U121" s="100"/>
      <c r="V121" s="80" t="s">
        <v>653</v>
      </c>
      <c r="W121" s="65" t="s">
        <v>597</v>
      </c>
      <c r="X121" s="32"/>
      <c r="Y121" s="32"/>
      <c r="Z121" s="32"/>
      <c r="AA121" s="63"/>
      <c r="AB121" s="64"/>
      <c r="AC121" s="101"/>
      <c r="AD121" s="114"/>
      <c r="AE121" s="63"/>
      <c r="AF121" s="482">
        <v>7040</v>
      </c>
      <c r="AG121" s="482"/>
      <c r="AH121" s="32"/>
      <c r="AI121" s="120"/>
      <c r="AJ121" s="129"/>
      <c r="AK121" s="96"/>
      <c r="AL121" s="93" t="s">
        <v>1086</v>
      </c>
      <c r="AM121" s="248"/>
      <c r="AN121" s="248"/>
      <c r="AO121" s="94"/>
      <c r="AP121" s="94"/>
      <c r="AQ121" s="128"/>
    </row>
    <row r="122" spans="1:43" ht="15.75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281"/>
      <c r="U122" s="100"/>
      <c r="V122" s="80"/>
      <c r="W122" s="65" t="s">
        <v>593</v>
      </c>
      <c r="X122" s="32"/>
      <c r="Y122" s="32"/>
      <c r="Z122" s="32"/>
      <c r="AA122" s="63"/>
      <c r="AB122" s="64"/>
      <c r="AC122" s="101"/>
      <c r="AD122" s="255"/>
      <c r="AE122" s="256"/>
      <c r="AF122" s="501"/>
      <c r="AG122" s="502"/>
      <c r="AH122" s="256"/>
      <c r="AI122" s="257"/>
      <c r="AJ122" s="255"/>
      <c r="AK122" s="95"/>
      <c r="AL122" s="95"/>
      <c r="AM122" s="95"/>
      <c r="AN122" s="95"/>
      <c r="AO122" s="95"/>
      <c r="AP122" s="94"/>
      <c r="AQ122" s="128"/>
    </row>
    <row r="123" spans="1:43" ht="15.7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281"/>
      <c r="U123" s="100"/>
      <c r="V123" s="80"/>
      <c r="W123" s="65"/>
      <c r="X123" s="32"/>
      <c r="Y123" s="32"/>
      <c r="Z123" s="32"/>
      <c r="AA123" s="63"/>
      <c r="AB123" s="64"/>
      <c r="AC123" s="101"/>
      <c r="AD123" s="255"/>
      <c r="AE123" s="256"/>
      <c r="AF123" s="259"/>
      <c r="AG123" s="259"/>
      <c r="AH123" s="259"/>
      <c r="AI123" s="260"/>
      <c r="AJ123" s="255"/>
      <c r="AK123" s="95"/>
      <c r="AL123" s="95"/>
      <c r="AM123" s="95"/>
      <c r="AN123" s="95"/>
      <c r="AO123" s="95"/>
      <c r="AP123" s="94"/>
      <c r="AQ123" s="128"/>
    </row>
    <row r="124" spans="1:43" ht="15.75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281"/>
      <c r="U124" s="100"/>
      <c r="V124" s="80" t="s">
        <v>654</v>
      </c>
      <c r="W124" s="65" t="s">
        <v>592</v>
      </c>
      <c r="X124" s="32"/>
      <c r="Y124" s="32"/>
      <c r="Z124" s="32"/>
      <c r="AA124" s="63"/>
      <c r="AB124" s="64"/>
      <c r="AC124" s="101"/>
      <c r="AD124" s="114"/>
      <c r="AE124" s="63"/>
      <c r="AF124" s="482">
        <v>3001</v>
      </c>
      <c r="AG124" s="482"/>
      <c r="AH124" s="32"/>
      <c r="AI124" s="120"/>
      <c r="AJ124" s="504">
        <v>1023</v>
      </c>
      <c r="AK124" s="482"/>
      <c r="AL124" s="482">
        <v>5005</v>
      </c>
      <c r="AM124" s="482"/>
      <c r="AN124" s="505">
        <v>6029</v>
      </c>
      <c r="AO124" s="505"/>
      <c r="AP124" s="505">
        <v>7040</v>
      </c>
      <c r="AQ124" s="506"/>
    </row>
    <row r="125" spans="1:43" ht="15.7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283"/>
      <c r="U125" s="103"/>
      <c r="V125" s="66"/>
      <c r="W125" s="65" t="s">
        <v>1087</v>
      </c>
      <c r="X125" s="32"/>
      <c r="Y125" s="32"/>
      <c r="Z125" s="32"/>
      <c r="AA125" s="63"/>
      <c r="AB125" s="64"/>
      <c r="AC125" s="101"/>
      <c r="AD125" s="255"/>
      <c r="AE125" s="256"/>
      <c r="AF125" s="487"/>
      <c r="AG125" s="488"/>
      <c r="AH125" s="256"/>
      <c r="AI125" s="257"/>
      <c r="AJ125" s="489"/>
      <c r="AK125" s="490"/>
      <c r="AL125" s="261"/>
      <c r="AM125" s="262"/>
      <c r="AN125" s="263"/>
      <c r="AO125" s="264"/>
      <c r="AP125" s="265"/>
      <c r="AQ125" s="266"/>
    </row>
    <row r="126" spans="1:43" ht="15.75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283"/>
      <c r="U126" s="103"/>
      <c r="V126" s="66"/>
      <c r="W126" s="65"/>
      <c r="X126" s="32"/>
      <c r="Y126" s="32"/>
      <c r="Z126" s="32"/>
      <c r="AA126" s="63"/>
      <c r="AB126" s="64"/>
      <c r="AC126" s="101"/>
      <c r="AD126" s="255"/>
      <c r="AE126" s="256"/>
      <c r="AF126" s="267"/>
      <c r="AG126" s="267"/>
      <c r="AH126" s="256"/>
      <c r="AI126" s="257"/>
      <c r="AJ126" s="482">
        <v>9003</v>
      </c>
      <c r="AK126" s="482"/>
      <c r="AL126" s="482">
        <v>9005</v>
      </c>
      <c r="AM126" s="482"/>
      <c r="AN126" s="482"/>
      <c r="AO126" s="482"/>
      <c r="AP126" s="32"/>
      <c r="AQ126" s="120"/>
    </row>
    <row r="127" spans="1:43" ht="15.75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283"/>
      <c r="U127" s="104"/>
      <c r="V127" s="105"/>
      <c r="W127" s="106"/>
      <c r="X127" s="107"/>
      <c r="Y127" s="107"/>
      <c r="Z127" s="107"/>
      <c r="AA127" s="108"/>
      <c r="AB127" s="109"/>
      <c r="AC127" s="110"/>
      <c r="AD127" s="268"/>
      <c r="AE127" s="269"/>
      <c r="AF127" s="270"/>
      <c r="AG127" s="270"/>
      <c r="AH127" s="270"/>
      <c r="AI127" s="271"/>
      <c r="AJ127" s="480"/>
      <c r="AK127" s="481"/>
      <c r="AL127" s="272"/>
      <c r="AM127" s="273"/>
      <c r="AN127" s="482"/>
      <c r="AO127" s="482"/>
      <c r="AP127" s="32"/>
      <c r="AQ127" s="120"/>
    </row>
    <row r="128" spans="1:43" ht="14.6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280"/>
      <c r="U128" s="97" t="s">
        <v>548</v>
      </c>
      <c r="V128" s="252"/>
      <c r="W128" s="133"/>
      <c r="X128" s="134"/>
      <c r="Y128" s="134"/>
      <c r="Z128" s="135"/>
      <c r="AA128" s="136"/>
      <c r="AB128" s="135"/>
      <c r="AC128" s="137"/>
      <c r="AD128" s="138"/>
      <c r="AE128" s="136"/>
      <c r="AF128" s="136"/>
      <c r="AG128" s="136"/>
      <c r="AH128" s="134"/>
      <c r="AI128" s="139"/>
      <c r="AJ128" s="141"/>
      <c r="AK128" s="134"/>
      <c r="AL128" s="134"/>
      <c r="AM128" s="134"/>
      <c r="AN128" s="134"/>
      <c r="AO128" s="134"/>
      <c r="AP128" s="134"/>
      <c r="AQ128" s="139"/>
    </row>
    <row r="129" spans="1:43" ht="15.75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283"/>
      <c r="U129" s="103"/>
      <c r="V129" s="80" t="s">
        <v>655</v>
      </c>
      <c r="W129" s="65" t="s">
        <v>752</v>
      </c>
      <c r="X129" s="32"/>
      <c r="Y129" s="32"/>
      <c r="Z129" s="32"/>
      <c r="AA129" s="63"/>
      <c r="AB129" s="64"/>
      <c r="AC129" s="101"/>
      <c r="AD129" s="114"/>
      <c r="AE129" s="63"/>
      <c r="AF129" s="503">
        <v>7046</v>
      </c>
      <c r="AG129" s="503"/>
      <c r="AH129" s="32"/>
      <c r="AI129" s="120"/>
      <c r="AJ129" s="255"/>
      <c r="AK129" s="95"/>
      <c r="AL129" s="95"/>
      <c r="AM129" s="95"/>
      <c r="AN129" s="95"/>
      <c r="AO129" s="95"/>
      <c r="AP129" s="94"/>
      <c r="AQ129" s="128"/>
    </row>
    <row r="130" spans="1:43" ht="15.75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283"/>
      <c r="U130" s="103"/>
      <c r="V130" s="80"/>
      <c r="W130" s="65"/>
      <c r="X130" s="32"/>
      <c r="Y130" s="32"/>
      <c r="Z130" s="32"/>
      <c r="AA130" s="63"/>
      <c r="AB130" s="64"/>
      <c r="AC130" s="101"/>
      <c r="AD130" s="255"/>
      <c r="AE130" s="256"/>
      <c r="AF130" s="492"/>
      <c r="AG130" s="493"/>
      <c r="AH130" s="256"/>
      <c r="AI130" s="257"/>
      <c r="AJ130" s="129"/>
      <c r="AK130" s="96"/>
      <c r="AL130" s="93" t="s">
        <v>1086</v>
      </c>
      <c r="AM130" s="248"/>
      <c r="AN130" s="248"/>
      <c r="AO130" s="94"/>
      <c r="AP130" s="94"/>
      <c r="AQ130" s="128"/>
    </row>
    <row r="131" spans="1:43" ht="15.75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283"/>
      <c r="U131" s="103"/>
      <c r="V131" s="80"/>
      <c r="W131" s="65"/>
      <c r="X131" s="32"/>
      <c r="Y131" s="32"/>
      <c r="Z131" s="32"/>
      <c r="AA131" s="63"/>
      <c r="AB131" s="64"/>
      <c r="AC131" s="101"/>
      <c r="AD131" s="255"/>
      <c r="AE131" s="256"/>
      <c r="AF131" s="363"/>
      <c r="AG131" s="363"/>
      <c r="AH131" s="256"/>
      <c r="AI131" s="257"/>
      <c r="AJ131" s="255"/>
      <c r="AK131" s="256"/>
      <c r="AL131" s="256"/>
      <c r="AM131" s="95"/>
      <c r="AN131" s="32"/>
      <c r="AO131" s="32"/>
      <c r="AP131" s="32"/>
      <c r="AQ131" s="120"/>
    </row>
    <row r="132" spans="1:43" ht="15.75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283"/>
      <c r="U132" s="103"/>
      <c r="V132" s="80" t="s">
        <v>657</v>
      </c>
      <c r="W132" s="65" t="s">
        <v>751</v>
      </c>
      <c r="X132" s="32"/>
      <c r="Y132" s="32"/>
      <c r="Z132" s="32"/>
      <c r="AA132" s="63"/>
      <c r="AB132" s="64"/>
      <c r="AC132" s="101"/>
      <c r="AD132" s="114"/>
      <c r="AE132" s="63"/>
      <c r="AF132" s="503">
        <v>7046</v>
      </c>
      <c r="AG132" s="503"/>
      <c r="AH132" s="32"/>
      <c r="AI132" s="120"/>
      <c r="AJ132" s="129"/>
      <c r="AK132" s="32"/>
      <c r="AL132" s="93" t="s">
        <v>1086</v>
      </c>
      <c r="AM132" s="248"/>
      <c r="AN132" s="32"/>
      <c r="AO132" s="32"/>
      <c r="AP132" s="32"/>
      <c r="AQ132" s="120"/>
    </row>
    <row r="133" spans="1:43" ht="15.75" customHeight="1">
      <c r="A133" s="188"/>
      <c r="B133" s="188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32"/>
      <c r="T133" s="283"/>
      <c r="U133" s="103"/>
      <c r="V133" s="80"/>
      <c r="W133" s="65"/>
      <c r="X133" s="32"/>
      <c r="Y133" s="32"/>
      <c r="Z133" s="32"/>
      <c r="AA133" s="63"/>
      <c r="AB133" s="64"/>
      <c r="AC133" s="101"/>
      <c r="AD133" s="255"/>
      <c r="AE133" s="256"/>
      <c r="AF133" s="492"/>
      <c r="AG133" s="493"/>
      <c r="AH133" s="256"/>
      <c r="AI133" s="257"/>
      <c r="AJ133" s="255"/>
      <c r="AK133" s="256"/>
      <c r="AL133" s="256"/>
      <c r="AM133" s="256"/>
      <c r="AN133" s="256"/>
      <c r="AO133" s="256"/>
      <c r="AP133" s="32"/>
      <c r="AQ133" s="120"/>
    </row>
    <row r="134" spans="1:43" ht="15.6" customHeight="1">
      <c r="A134" s="491" t="s">
        <v>68</v>
      </c>
      <c r="B134" s="491"/>
      <c r="C134" s="491"/>
      <c r="D134" s="491"/>
      <c r="E134" s="491"/>
      <c r="F134" s="491"/>
      <c r="G134" s="491"/>
      <c r="H134" s="491"/>
      <c r="I134" s="491"/>
      <c r="J134" s="491"/>
      <c r="K134" s="491"/>
      <c r="L134" s="491"/>
      <c r="M134" s="491"/>
      <c r="N134" s="491"/>
      <c r="O134" s="491"/>
      <c r="P134" s="491"/>
      <c r="Q134" s="491"/>
      <c r="R134" s="491"/>
      <c r="S134" s="32"/>
      <c r="T134" s="283"/>
      <c r="U134" s="103"/>
      <c r="V134" s="80"/>
      <c r="W134" s="65"/>
      <c r="X134" s="32"/>
      <c r="Y134" s="32"/>
      <c r="Z134" s="32"/>
      <c r="AA134" s="63"/>
      <c r="AB134" s="64"/>
      <c r="AC134" s="101"/>
      <c r="AD134" s="255"/>
      <c r="AE134" s="256"/>
      <c r="AF134" s="256"/>
      <c r="AG134" s="256"/>
      <c r="AH134" s="256"/>
      <c r="AI134" s="257"/>
      <c r="AJ134" s="255"/>
      <c r="AK134" s="256"/>
      <c r="AL134" s="482"/>
      <c r="AM134" s="482"/>
      <c r="AN134" s="482"/>
      <c r="AO134" s="482"/>
      <c r="AP134" s="32"/>
      <c r="AQ134" s="120"/>
    </row>
    <row r="135" spans="1:43" ht="15.7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283"/>
      <c r="U135" s="103"/>
      <c r="V135" s="80" t="s">
        <v>658</v>
      </c>
      <c r="W135" s="65" t="s">
        <v>546</v>
      </c>
      <c r="X135" s="32"/>
      <c r="Y135" s="32"/>
      <c r="Z135" s="32"/>
      <c r="AA135" s="63"/>
      <c r="AB135" s="64"/>
      <c r="AC135" s="101"/>
      <c r="AD135" s="114"/>
      <c r="AE135" s="63"/>
      <c r="AF135" s="482">
        <v>3001</v>
      </c>
      <c r="AG135" s="482"/>
      <c r="AH135" s="32"/>
      <c r="AI135" s="120"/>
      <c r="AJ135" s="504">
        <v>1023</v>
      </c>
      <c r="AK135" s="482"/>
      <c r="AL135" s="482">
        <v>5005</v>
      </c>
      <c r="AM135" s="482"/>
      <c r="AN135" s="505">
        <v>6029</v>
      </c>
      <c r="AO135" s="505"/>
      <c r="AP135" s="505">
        <v>7040</v>
      </c>
      <c r="AQ135" s="506"/>
    </row>
    <row r="136" spans="1:43" ht="15.75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283"/>
      <c r="U136" s="103"/>
      <c r="V136" s="80"/>
      <c r="W136" s="65" t="s">
        <v>1088</v>
      </c>
      <c r="X136" s="32"/>
      <c r="Y136" s="32"/>
      <c r="Z136" s="32"/>
      <c r="AA136" s="63"/>
      <c r="AB136" s="64"/>
      <c r="AC136" s="101"/>
      <c r="AD136" s="114"/>
      <c r="AE136" s="63"/>
      <c r="AF136" s="487"/>
      <c r="AG136" s="488"/>
      <c r="AH136" s="256"/>
      <c r="AI136" s="257"/>
      <c r="AJ136" s="489"/>
      <c r="AK136" s="490"/>
      <c r="AL136" s="261"/>
      <c r="AM136" s="262"/>
      <c r="AN136" s="263"/>
      <c r="AO136" s="264"/>
      <c r="AP136" s="265"/>
      <c r="AQ136" s="266"/>
    </row>
    <row r="137" spans="1:43" ht="15.75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283"/>
      <c r="U137" s="103"/>
      <c r="V137" s="80"/>
      <c r="W137" s="65"/>
      <c r="X137" s="32"/>
      <c r="Y137" s="32"/>
      <c r="Z137" s="32"/>
      <c r="AA137" s="63"/>
      <c r="AB137" s="64"/>
      <c r="AC137" s="101"/>
      <c r="AD137" s="114"/>
      <c r="AE137" s="63"/>
      <c r="AF137" s="267"/>
      <c r="AG137" s="267"/>
      <c r="AH137" s="256"/>
      <c r="AI137" s="257"/>
      <c r="AJ137" s="482">
        <v>9003</v>
      </c>
      <c r="AK137" s="482"/>
      <c r="AL137" s="482">
        <v>9005</v>
      </c>
      <c r="AM137" s="482"/>
      <c r="AN137" s="482"/>
      <c r="AO137" s="482"/>
      <c r="AP137" s="32"/>
      <c r="AQ137" s="120"/>
    </row>
    <row r="138" spans="1:43" ht="15.75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283"/>
      <c r="U138" s="103"/>
      <c r="V138" s="66"/>
      <c r="W138" s="67"/>
      <c r="X138" s="32"/>
      <c r="Y138" s="32"/>
      <c r="Z138" s="32"/>
      <c r="AA138" s="32"/>
      <c r="AB138" s="63"/>
      <c r="AC138" s="101"/>
      <c r="AD138" s="255"/>
      <c r="AE138" s="256"/>
      <c r="AF138" s="270"/>
      <c r="AG138" s="270"/>
      <c r="AH138" s="270"/>
      <c r="AI138" s="271"/>
      <c r="AJ138" s="480"/>
      <c r="AK138" s="481"/>
      <c r="AL138" s="272"/>
      <c r="AM138" s="273"/>
      <c r="AN138" s="482"/>
      <c r="AO138" s="482"/>
      <c r="AP138" s="32"/>
      <c r="AQ138" s="120"/>
    </row>
    <row r="139" spans="1:43" ht="15.75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280"/>
      <c r="U139" s="97" t="s">
        <v>547</v>
      </c>
      <c r="V139" s="144"/>
      <c r="W139" s="144"/>
      <c r="X139" s="134"/>
      <c r="Y139" s="134"/>
      <c r="Z139" s="135"/>
      <c r="AA139" s="145"/>
      <c r="AB139" s="145"/>
      <c r="AC139" s="137"/>
      <c r="AD139" s="138"/>
      <c r="AE139" s="136"/>
      <c r="AF139" s="136"/>
      <c r="AG139" s="136"/>
      <c r="AH139" s="134"/>
      <c r="AI139" s="139"/>
      <c r="AJ139" s="141"/>
      <c r="AK139" s="134"/>
      <c r="AL139" s="134"/>
      <c r="AM139" s="134"/>
      <c r="AN139" s="134"/>
      <c r="AO139" s="134"/>
      <c r="AP139" s="134"/>
      <c r="AQ139" s="139"/>
    </row>
    <row r="140" spans="1:43" ht="14.6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283"/>
      <c r="U140" s="103"/>
      <c r="V140" s="80" t="s">
        <v>656</v>
      </c>
      <c r="W140" s="65" t="s">
        <v>543</v>
      </c>
      <c r="X140" s="32"/>
      <c r="Y140" s="32"/>
      <c r="Z140" s="32"/>
      <c r="AA140" s="63"/>
      <c r="AB140" s="64"/>
      <c r="AC140" s="101"/>
      <c r="AD140" s="114"/>
      <c r="AE140" s="63"/>
      <c r="AF140" s="482">
        <v>9003</v>
      </c>
      <c r="AG140" s="482"/>
      <c r="AH140" s="274"/>
      <c r="AI140" s="120"/>
      <c r="AJ140" s="129"/>
      <c r="AK140" s="32"/>
      <c r="AL140" s="248"/>
      <c r="AM140" s="248"/>
      <c r="AN140" s="32"/>
      <c r="AO140" s="32"/>
      <c r="AP140" s="32"/>
      <c r="AQ140" s="120"/>
    </row>
    <row r="141" spans="1:43" ht="15.75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120"/>
      <c r="U141" s="129"/>
      <c r="V141" s="32"/>
      <c r="W141" s="32"/>
      <c r="X141" s="32"/>
      <c r="Y141" s="32"/>
      <c r="Z141" s="32"/>
      <c r="AA141" s="32"/>
      <c r="AB141" s="32"/>
      <c r="AC141" s="120"/>
      <c r="AD141" s="275" t="s">
        <v>598</v>
      </c>
      <c r="AE141" s="90"/>
      <c r="AF141" s="276"/>
      <c r="AG141" s="277"/>
      <c r="AH141" s="274"/>
      <c r="AI141" s="257"/>
      <c r="AJ141" s="255"/>
      <c r="AK141" s="256"/>
      <c r="AL141" s="93" t="s">
        <v>1086</v>
      </c>
      <c r="AM141" s="32"/>
      <c r="AN141" s="32"/>
      <c r="AO141" s="32"/>
      <c r="AP141" s="32"/>
      <c r="AQ141" s="120"/>
    </row>
    <row r="142" spans="1:43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120"/>
      <c r="U142" s="129"/>
      <c r="V142" s="32"/>
      <c r="W142" s="32"/>
      <c r="X142" s="32"/>
      <c r="Y142" s="32"/>
      <c r="Z142" s="32"/>
      <c r="AA142" s="32"/>
      <c r="AB142" s="32"/>
      <c r="AC142" s="120"/>
      <c r="AD142" s="255"/>
      <c r="AE142" s="256" t="s">
        <v>599</v>
      </c>
      <c r="AF142" s="256"/>
      <c r="AG142" s="256"/>
      <c r="AH142" s="256"/>
      <c r="AI142" s="257"/>
      <c r="AJ142" s="255"/>
      <c r="AK142" s="256"/>
      <c r="AL142" s="32"/>
      <c r="AM142" s="32"/>
      <c r="AN142" s="32"/>
      <c r="AO142" s="32"/>
      <c r="AP142" s="32"/>
      <c r="AQ142" s="120"/>
    </row>
    <row r="143" spans="1: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120"/>
      <c r="U143" s="142"/>
      <c r="V143" s="107"/>
      <c r="W143" s="107"/>
      <c r="X143" s="107"/>
      <c r="Y143" s="107"/>
      <c r="Z143" s="107"/>
      <c r="AA143" s="107"/>
      <c r="AB143" s="107"/>
      <c r="AC143" s="143"/>
      <c r="AD143" s="268"/>
      <c r="AE143" s="269"/>
      <c r="AF143" s="269"/>
      <c r="AG143" s="269"/>
      <c r="AH143" s="269"/>
      <c r="AI143" s="278"/>
      <c r="AJ143" s="268"/>
      <c r="AK143" s="269"/>
      <c r="AL143" s="107"/>
      <c r="AM143" s="107"/>
      <c r="AN143" s="107"/>
      <c r="AO143" s="107"/>
      <c r="AP143" s="107"/>
      <c r="AQ143" s="143"/>
    </row>
    <row r="144" spans="1:43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</row>
    <row r="145" spans="1:43">
      <c r="A145" s="372"/>
      <c r="B145" s="372"/>
      <c r="C145" s="372"/>
      <c r="D145" s="372"/>
      <c r="E145" s="372"/>
      <c r="F145" s="372"/>
      <c r="G145" s="372"/>
      <c r="H145" s="372"/>
      <c r="I145" s="372"/>
      <c r="J145" s="372"/>
      <c r="K145" s="372"/>
      <c r="L145" s="372"/>
      <c r="M145" s="372"/>
      <c r="N145" s="372"/>
      <c r="O145" s="372"/>
      <c r="P145" s="372"/>
      <c r="Q145" s="372"/>
      <c r="R145" s="372"/>
      <c r="S145" s="372"/>
      <c r="T145" s="372"/>
      <c r="U145" s="372"/>
      <c r="V145" s="372"/>
      <c r="W145" s="372"/>
      <c r="X145" s="372"/>
      <c r="Y145" s="372"/>
      <c r="Z145" s="372"/>
      <c r="AA145" s="372"/>
      <c r="AB145" s="372"/>
      <c r="AC145" s="372"/>
      <c r="AD145" s="372"/>
      <c r="AE145" s="372"/>
      <c r="AF145" s="372"/>
      <c r="AG145" s="372"/>
      <c r="AH145" s="372"/>
      <c r="AI145" s="372"/>
      <c r="AJ145" s="372"/>
      <c r="AK145" s="372"/>
      <c r="AL145" s="372"/>
      <c r="AM145" s="372"/>
      <c r="AN145" s="372"/>
      <c r="AO145" s="372"/>
      <c r="AP145" s="372"/>
      <c r="AQ145" s="372"/>
    </row>
  </sheetData>
  <mergeCells count="442">
    <mergeCell ref="G86:K86"/>
    <mergeCell ref="G87:K87"/>
    <mergeCell ref="G88:K88"/>
    <mergeCell ref="G89:K89"/>
    <mergeCell ref="G90:K90"/>
    <mergeCell ref="G73:K73"/>
    <mergeCell ref="G74:K74"/>
    <mergeCell ref="G75:K75"/>
    <mergeCell ref="G76:K76"/>
    <mergeCell ref="G77:K77"/>
    <mergeCell ref="G78:K78"/>
    <mergeCell ref="G79:K79"/>
    <mergeCell ref="G80:K80"/>
    <mergeCell ref="G81:K81"/>
    <mergeCell ref="W79:AB79"/>
    <mergeCell ref="W80:AB80"/>
    <mergeCell ref="W81:AB81"/>
    <mergeCell ref="W82:AB82"/>
    <mergeCell ref="W83:AB83"/>
    <mergeCell ref="W84:AB84"/>
    <mergeCell ref="Q84:V84"/>
    <mergeCell ref="Q85:V85"/>
    <mergeCell ref="G84:K84"/>
    <mergeCell ref="G85:K85"/>
    <mergeCell ref="AF129:AG129"/>
    <mergeCell ref="AF130:AG130"/>
    <mergeCell ref="AF132:AG132"/>
    <mergeCell ref="AF133:AG133"/>
    <mergeCell ref="AF121:AG121"/>
    <mergeCell ref="AF122:AG122"/>
    <mergeCell ref="AF124:AG124"/>
    <mergeCell ref="AJ124:AK124"/>
    <mergeCell ref="Q86:V86"/>
    <mergeCell ref="Q87:V87"/>
    <mergeCell ref="Q88:V88"/>
    <mergeCell ref="Q89:V89"/>
    <mergeCell ref="Q90:V90"/>
    <mergeCell ref="W86:AB86"/>
    <mergeCell ref="W87:AB87"/>
    <mergeCell ref="W88:AB88"/>
    <mergeCell ref="W89:AB89"/>
    <mergeCell ref="W90:AB90"/>
    <mergeCell ref="AF125:AG125"/>
    <mergeCell ref="U113:AC113"/>
    <mergeCell ref="AD113:AI113"/>
    <mergeCell ref="AF115:AG115"/>
    <mergeCell ref="AF116:AG116"/>
    <mergeCell ref="AB118:AC118"/>
    <mergeCell ref="AS1:AX2"/>
    <mergeCell ref="AJ137:AK137"/>
    <mergeCell ref="AL137:AM137"/>
    <mergeCell ref="AN137:AO137"/>
    <mergeCell ref="AJ126:AK126"/>
    <mergeCell ref="AL126:AM126"/>
    <mergeCell ref="AN126:AO126"/>
    <mergeCell ref="AJ127:AK127"/>
    <mergeCell ref="AN127:AO127"/>
    <mergeCell ref="AL124:AM124"/>
    <mergeCell ref="AN124:AO124"/>
    <mergeCell ref="AP124:AQ124"/>
    <mergeCell ref="AJ125:AK125"/>
    <mergeCell ref="AJ113:AQ113"/>
    <mergeCell ref="AN60:AQ60"/>
    <mergeCell ref="AJ61:AM61"/>
    <mergeCell ref="AN61:AQ61"/>
    <mergeCell ref="AJ62:AM62"/>
    <mergeCell ref="AN62:AQ62"/>
    <mergeCell ref="AJ63:AM63"/>
    <mergeCell ref="AN63:AQ63"/>
    <mergeCell ref="AJ69:AM69"/>
    <mergeCell ref="AN69:AQ69"/>
    <mergeCell ref="AN88:AQ88"/>
    <mergeCell ref="AJ138:AK138"/>
    <mergeCell ref="AN138:AO138"/>
    <mergeCell ref="AF140:AG140"/>
    <mergeCell ref="A145:AQ145"/>
    <mergeCell ref="A134:R134"/>
    <mergeCell ref="AL134:AM134"/>
    <mergeCell ref="AN134:AO134"/>
    <mergeCell ref="AF135:AG135"/>
    <mergeCell ref="AJ135:AK135"/>
    <mergeCell ref="AL135:AM135"/>
    <mergeCell ref="AN135:AO135"/>
    <mergeCell ref="AP135:AQ135"/>
    <mergeCell ref="AF136:AG136"/>
    <mergeCell ref="AJ136:AK136"/>
    <mergeCell ref="AF118:AG118"/>
    <mergeCell ref="AB119:AC119"/>
    <mergeCell ref="AF119:AG119"/>
    <mergeCell ref="B1:AH2"/>
    <mergeCell ref="T4:AQ4"/>
    <mergeCell ref="T6:AQ6"/>
    <mergeCell ref="T8:AQ8"/>
    <mergeCell ref="C53:J53"/>
    <mergeCell ref="S53:X53"/>
    <mergeCell ref="AG53:AL53"/>
    <mergeCell ref="AN56:AO56"/>
    <mergeCell ref="B58:F58"/>
    <mergeCell ref="AC58:AI58"/>
    <mergeCell ref="AJ58:AM58"/>
    <mergeCell ref="AN58:AQ58"/>
    <mergeCell ref="G58:K58"/>
    <mergeCell ref="L58:P58"/>
    <mergeCell ref="Q58:V58"/>
    <mergeCell ref="W58:AB58"/>
    <mergeCell ref="AJ59:AM59"/>
    <mergeCell ref="AN59:AQ59"/>
    <mergeCell ref="B60:F60"/>
    <mergeCell ref="AC60:AI60"/>
    <mergeCell ref="AJ60:AM60"/>
    <mergeCell ref="B59:F59"/>
    <mergeCell ref="AC59:AI59"/>
    <mergeCell ref="Q59:V59"/>
    <mergeCell ref="Q60:V60"/>
    <mergeCell ref="W59:AB59"/>
    <mergeCell ref="W60:AB60"/>
    <mergeCell ref="G59:K59"/>
    <mergeCell ref="G60:K60"/>
    <mergeCell ref="L59:P63"/>
    <mergeCell ref="B62:F62"/>
    <mergeCell ref="AC62:AI62"/>
    <mergeCell ref="B61:F61"/>
    <mergeCell ref="AC61:AI61"/>
    <mergeCell ref="Q61:V61"/>
    <mergeCell ref="Q62:V62"/>
    <mergeCell ref="W61:AB61"/>
    <mergeCell ref="W62:AB62"/>
    <mergeCell ref="G61:K61"/>
    <mergeCell ref="G62:K62"/>
    <mergeCell ref="B64:F64"/>
    <mergeCell ref="AC64:AI64"/>
    <mergeCell ref="AJ64:AM64"/>
    <mergeCell ref="AN64:AQ64"/>
    <mergeCell ref="B63:F63"/>
    <mergeCell ref="AC63:AI63"/>
    <mergeCell ref="Q63:V63"/>
    <mergeCell ref="Q64:V64"/>
    <mergeCell ref="W63:AB63"/>
    <mergeCell ref="W64:AB64"/>
    <mergeCell ref="G63:K63"/>
    <mergeCell ref="G64:K64"/>
    <mergeCell ref="L64:P68"/>
    <mergeCell ref="AJ65:AM65"/>
    <mergeCell ref="AN65:AQ65"/>
    <mergeCell ref="B66:F66"/>
    <mergeCell ref="AC66:AI66"/>
    <mergeCell ref="AJ66:AM66"/>
    <mergeCell ref="AN66:AQ66"/>
    <mergeCell ref="B65:F65"/>
    <mergeCell ref="AC65:AI65"/>
    <mergeCell ref="Q65:V65"/>
    <mergeCell ref="Q66:V66"/>
    <mergeCell ref="W65:AB65"/>
    <mergeCell ref="W66:AB66"/>
    <mergeCell ref="G65:K65"/>
    <mergeCell ref="G66:K66"/>
    <mergeCell ref="AJ67:AM67"/>
    <mergeCell ref="AN67:AQ67"/>
    <mergeCell ref="B68:F68"/>
    <mergeCell ref="AC68:AI68"/>
    <mergeCell ref="AJ68:AM68"/>
    <mergeCell ref="AN68:AQ68"/>
    <mergeCell ref="B67:F67"/>
    <mergeCell ref="AC67:AI67"/>
    <mergeCell ref="Q67:V67"/>
    <mergeCell ref="Q68:V68"/>
    <mergeCell ref="G68:K68"/>
    <mergeCell ref="W67:AB67"/>
    <mergeCell ref="W68:AB68"/>
    <mergeCell ref="G67:K67"/>
    <mergeCell ref="B70:F70"/>
    <mergeCell ref="AC70:AI70"/>
    <mergeCell ref="AJ70:AM70"/>
    <mergeCell ref="AN70:AQ70"/>
    <mergeCell ref="B69:F69"/>
    <mergeCell ref="AC69:AI69"/>
    <mergeCell ref="Q69:V69"/>
    <mergeCell ref="Q70:V70"/>
    <mergeCell ref="G69:K69"/>
    <mergeCell ref="G70:K70"/>
    <mergeCell ref="W69:AB69"/>
    <mergeCell ref="W70:AB70"/>
    <mergeCell ref="L69:P73"/>
    <mergeCell ref="AJ71:AM71"/>
    <mergeCell ref="AN71:AQ71"/>
    <mergeCell ref="B72:F72"/>
    <mergeCell ref="AC72:AI72"/>
    <mergeCell ref="AJ72:AM72"/>
    <mergeCell ref="AN72:AQ72"/>
    <mergeCell ref="B71:F71"/>
    <mergeCell ref="AC71:AI71"/>
    <mergeCell ref="Q71:V71"/>
    <mergeCell ref="Q72:V72"/>
    <mergeCell ref="G71:K71"/>
    <mergeCell ref="G72:K72"/>
    <mergeCell ref="W71:AB71"/>
    <mergeCell ref="W72:AB72"/>
    <mergeCell ref="AN73:AQ73"/>
    <mergeCell ref="B89:F89"/>
    <mergeCell ref="AC89:AI89"/>
    <mergeCell ref="AJ89:AM89"/>
    <mergeCell ref="AN89:AQ89"/>
    <mergeCell ref="B73:F73"/>
    <mergeCell ref="AN75:AQ75"/>
    <mergeCell ref="B76:F76"/>
    <mergeCell ref="AN76:AQ76"/>
    <mergeCell ref="B77:F77"/>
    <mergeCell ref="B86:F86"/>
    <mergeCell ref="AN86:AQ86"/>
    <mergeCell ref="AJ86:AM86"/>
    <mergeCell ref="B83:F83"/>
    <mergeCell ref="AN83:AQ83"/>
    <mergeCell ref="B84:F84"/>
    <mergeCell ref="AN84:AQ84"/>
    <mergeCell ref="B85:F85"/>
    <mergeCell ref="AC86:AI86"/>
    <mergeCell ref="AN87:AQ87"/>
    <mergeCell ref="B88:F88"/>
    <mergeCell ref="Q77:V77"/>
    <mergeCell ref="AN90:AQ90"/>
    <mergeCell ref="B93:G93"/>
    <mergeCell ref="H93:Y93"/>
    <mergeCell ref="Z93:AA93"/>
    <mergeCell ref="AB93:AC93"/>
    <mergeCell ref="AD93:AE93"/>
    <mergeCell ref="AF93:AG93"/>
    <mergeCell ref="AH93:AI93"/>
    <mergeCell ref="AJ93:AM93"/>
    <mergeCell ref="B90:F90"/>
    <mergeCell ref="AC90:AI90"/>
    <mergeCell ref="AN93:AQ93"/>
    <mergeCell ref="AJ87:AM87"/>
    <mergeCell ref="B87:F87"/>
    <mergeCell ref="W85:AB85"/>
    <mergeCell ref="G83:K83"/>
    <mergeCell ref="L74:P78"/>
    <mergeCell ref="L79:P83"/>
    <mergeCell ref="L84:P88"/>
    <mergeCell ref="L89:P90"/>
    <mergeCell ref="W76:AB76"/>
    <mergeCell ref="W77:AB77"/>
    <mergeCell ref="W78:AB78"/>
    <mergeCell ref="B98:G98"/>
    <mergeCell ref="H98:Y98"/>
    <mergeCell ref="Z98:AA98"/>
    <mergeCell ref="AB98:AC98"/>
    <mergeCell ref="AD98:AE98"/>
    <mergeCell ref="AF98:AG98"/>
    <mergeCell ref="AH98:AI98"/>
    <mergeCell ref="AJ98:AM98"/>
    <mergeCell ref="AN98:AQ98"/>
    <mergeCell ref="AH99:AI99"/>
    <mergeCell ref="AJ99:AM99"/>
    <mergeCell ref="AN99:AQ99"/>
    <mergeCell ref="B100:G100"/>
    <mergeCell ref="H100:Y100"/>
    <mergeCell ref="Z100:AA100"/>
    <mergeCell ref="AB100:AC100"/>
    <mergeCell ref="AD100:AE100"/>
    <mergeCell ref="AF100:AG100"/>
    <mergeCell ref="AH100:AI100"/>
    <mergeCell ref="B99:G99"/>
    <mergeCell ref="H99:Y99"/>
    <mergeCell ref="Z99:AA99"/>
    <mergeCell ref="AB99:AC99"/>
    <mergeCell ref="AD99:AE99"/>
    <mergeCell ref="AF99:AG99"/>
    <mergeCell ref="AJ100:AM100"/>
    <mergeCell ref="AN100:AQ100"/>
    <mergeCell ref="B101:G101"/>
    <mergeCell ref="H101:Y101"/>
    <mergeCell ref="Z101:AA101"/>
    <mergeCell ref="AB101:AC101"/>
    <mergeCell ref="AD101:AE101"/>
    <mergeCell ref="AF101:AG101"/>
    <mergeCell ref="AH101:AI101"/>
    <mergeCell ref="AJ101:AM101"/>
    <mergeCell ref="AN101:AQ101"/>
    <mergeCell ref="B102:G102"/>
    <mergeCell ref="H102:Y102"/>
    <mergeCell ref="Z102:AA102"/>
    <mergeCell ref="AB102:AC102"/>
    <mergeCell ref="AD102:AE102"/>
    <mergeCell ref="AF102:AG102"/>
    <mergeCell ref="AH102:AI102"/>
    <mergeCell ref="AJ102:AM102"/>
    <mergeCell ref="AN102:AQ102"/>
    <mergeCell ref="AH103:AI103"/>
    <mergeCell ref="AJ103:AM103"/>
    <mergeCell ref="AN103:AQ103"/>
    <mergeCell ref="B104:G104"/>
    <mergeCell ref="H104:Y104"/>
    <mergeCell ref="Z104:AA104"/>
    <mergeCell ref="AB104:AC104"/>
    <mergeCell ref="AD104:AE104"/>
    <mergeCell ref="AF104:AG104"/>
    <mergeCell ref="AH104:AI104"/>
    <mergeCell ref="B103:G103"/>
    <mergeCell ref="H103:Y103"/>
    <mergeCell ref="Z103:AA103"/>
    <mergeCell ref="AB103:AC103"/>
    <mergeCell ref="AD103:AE103"/>
    <mergeCell ref="AF103:AG103"/>
    <mergeCell ref="AJ104:AM104"/>
    <mergeCell ref="AN104:AQ104"/>
    <mergeCell ref="B105:G105"/>
    <mergeCell ref="H105:Y105"/>
    <mergeCell ref="Z105:AA105"/>
    <mergeCell ref="AB105:AC105"/>
    <mergeCell ref="AD105:AE105"/>
    <mergeCell ref="AF105:AG105"/>
    <mergeCell ref="AH105:AI105"/>
    <mergeCell ref="AJ105:AM105"/>
    <mergeCell ref="AN105:AQ105"/>
    <mergeCell ref="B106:G106"/>
    <mergeCell ref="H106:Y106"/>
    <mergeCell ref="Z106:AA106"/>
    <mergeCell ref="AB106:AC106"/>
    <mergeCell ref="AD106:AE106"/>
    <mergeCell ref="AF106:AG106"/>
    <mergeCell ref="AH106:AI106"/>
    <mergeCell ref="AJ106:AM106"/>
    <mergeCell ref="AN106:AQ106"/>
    <mergeCell ref="AH107:AI107"/>
    <mergeCell ref="AJ107:AM107"/>
    <mergeCell ref="AN107:AQ107"/>
    <mergeCell ref="B108:G108"/>
    <mergeCell ref="H108:Y108"/>
    <mergeCell ref="Z108:AA108"/>
    <mergeCell ref="AB108:AC108"/>
    <mergeCell ref="AD108:AE108"/>
    <mergeCell ref="AF108:AG108"/>
    <mergeCell ref="AH108:AI108"/>
    <mergeCell ref="B107:G107"/>
    <mergeCell ref="H107:Y107"/>
    <mergeCell ref="Z107:AA107"/>
    <mergeCell ref="AB107:AC107"/>
    <mergeCell ref="AD107:AE107"/>
    <mergeCell ref="AF107:AG107"/>
    <mergeCell ref="H110:AI110"/>
    <mergeCell ref="AJ110:AM110"/>
    <mergeCell ref="AN110:AQ110"/>
    <mergeCell ref="H111:AI111"/>
    <mergeCell ref="AJ111:AM111"/>
    <mergeCell ref="AN111:AQ111"/>
    <mergeCell ref="B74:F74"/>
    <mergeCell ref="AN74:AQ74"/>
    <mergeCell ref="B75:F75"/>
    <mergeCell ref="AN77:AQ77"/>
    <mergeCell ref="B78:F78"/>
    <mergeCell ref="AN78:AQ78"/>
    <mergeCell ref="AJ108:AM108"/>
    <mergeCell ref="AN108:AQ108"/>
    <mergeCell ref="AN81:AQ81"/>
    <mergeCell ref="B82:F82"/>
    <mergeCell ref="AN82:AQ82"/>
    <mergeCell ref="B79:F79"/>
    <mergeCell ref="AN79:AQ79"/>
    <mergeCell ref="B80:F80"/>
    <mergeCell ref="AN80:AQ80"/>
    <mergeCell ref="B81:F81"/>
    <mergeCell ref="G82:K82"/>
    <mergeCell ref="AN85:AQ85"/>
    <mergeCell ref="Q73:V73"/>
    <mergeCell ref="Q74:V74"/>
    <mergeCell ref="AJ74:AM74"/>
    <mergeCell ref="AJ75:AM75"/>
    <mergeCell ref="AJ76:AM76"/>
    <mergeCell ref="AJ77:AM77"/>
    <mergeCell ref="AJ78:AM78"/>
    <mergeCell ref="AJ79:AM79"/>
    <mergeCell ref="AC83:AI83"/>
    <mergeCell ref="AJ73:AM73"/>
    <mergeCell ref="Q78:V78"/>
    <mergeCell ref="Q79:V79"/>
    <mergeCell ref="Q80:V80"/>
    <mergeCell ref="Q81:V81"/>
    <mergeCell ref="Q82:V82"/>
    <mergeCell ref="Q83:V83"/>
    <mergeCell ref="W73:AB73"/>
    <mergeCell ref="W74:AB74"/>
    <mergeCell ref="W75:AB75"/>
    <mergeCell ref="Q75:V75"/>
    <mergeCell ref="Q76:V76"/>
    <mergeCell ref="AC73:AI73"/>
    <mergeCell ref="AC74:AI74"/>
    <mergeCell ref="AC75:AI75"/>
    <mergeCell ref="AC88:AI88"/>
    <mergeCell ref="AJ88:AM88"/>
    <mergeCell ref="AJ90:AM90"/>
    <mergeCell ref="AC76:AI76"/>
    <mergeCell ref="AC77:AI77"/>
    <mergeCell ref="AC78:AI78"/>
    <mergeCell ref="AC79:AI79"/>
    <mergeCell ref="AC80:AI80"/>
    <mergeCell ref="AC81:AI81"/>
    <mergeCell ref="AC85:AI85"/>
    <mergeCell ref="AJ80:AM80"/>
    <mergeCell ref="AJ81:AM81"/>
    <mergeCell ref="AJ82:AM82"/>
    <mergeCell ref="AJ83:AM83"/>
    <mergeCell ref="AJ84:AM84"/>
    <mergeCell ref="AJ85:AM85"/>
    <mergeCell ref="AC82:AI82"/>
    <mergeCell ref="AC84:AI84"/>
    <mergeCell ref="AC87:AI87"/>
    <mergeCell ref="AN94:AQ94"/>
    <mergeCell ref="B95:G95"/>
    <mergeCell ref="H95:Y95"/>
    <mergeCell ref="Z95:AA95"/>
    <mergeCell ref="AB95:AC95"/>
    <mergeCell ref="AD95:AE95"/>
    <mergeCell ref="AF95:AG95"/>
    <mergeCell ref="AH95:AI95"/>
    <mergeCell ref="AJ95:AM95"/>
    <mergeCell ref="AN95:AQ95"/>
    <mergeCell ref="B94:G94"/>
    <mergeCell ref="H94:Y94"/>
    <mergeCell ref="Z94:AA94"/>
    <mergeCell ref="AB94:AC94"/>
    <mergeCell ref="AD94:AE94"/>
    <mergeCell ref="AF94:AG94"/>
    <mergeCell ref="AH94:AI94"/>
    <mergeCell ref="AJ94:AM94"/>
    <mergeCell ref="B96:G96"/>
    <mergeCell ref="H96:Y96"/>
    <mergeCell ref="Z96:AA96"/>
    <mergeCell ref="AB96:AC96"/>
    <mergeCell ref="AD96:AE96"/>
    <mergeCell ref="AF96:AG96"/>
    <mergeCell ref="AH96:AI96"/>
    <mergeCell ref="AJ96:AM96"/>
    <mergeCell ref="AN96:AQ96"/>
    <mergeCell ref="B97:G97"/>
    <mergeCell ref="H97:Y97"/>
    <mergeCell ref="Z97:AA97"/>
    <mergeCell ref="AB97:AC97"/>
    <mergeCell ref="AD97:AE97"/>
    <mergeCell ref="AF97:AG97"/>
    <mergeCell ref="AH97:AI97"/>
    <mergeCell ref="AJ97:AM97"/>
    <mergeCell ref="AN97:AQ97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X201"/>
  <sheetViews>
    <sheetView showWhiteSpace="0" zoomScale="85" zoomScaleNormal="85" zoomScaleSheetLayoutView="106" zoomScalePageLayoutView="90" workbookViewId="0">
      <pane ySplit="2" topLeftCell="A167" activePane="bottomLeft" state="frozen"/>
      <selection pane="bottomLeft" activeCell="A201" sqref="A201:AQ201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106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575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576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600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1229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 t="s">
        <v>1230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 t="s">
        <v>1231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806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4" t="s">
        <v>12</v>
      </c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6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21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20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4" t="s">
        <v>13</v>
      </c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6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14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69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566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4" t="s">
        <v>15</v>
      </c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6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33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34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35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3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4" t="s">
        <v>36</v>
      </c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6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38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16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26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742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17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645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4" t="s">
        <v>23</v>
      </c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6"/>
    </row>
    <row r="39" spans="1:43">
      <c r="A39" s="4"/>
      <c r="B39" s="448" t="s">
        <v>579</v>
      </c>
      <c r="C39" s="448"/>
      <c r="D39" s="448"/>
      <c r="E39" s="448"/>
      <c r="F39" s="448"/>
      <c r="G39" s="448"/>
      <c r="H39" s="448"/>
      <c r="I39" s="4"/>
      <c r="J39" s="4"/>
      <c r="K39" s="448" t="s">
        <v>578</v>
      </c>
      <c r="L39" s="448"/>
      <c r="M39" s="448"/>
      <c r="N39" s="448"/>
      <c r="O39" s="448"/>
      <c r="P39" s="448"/>
      <c r="Q39" s="4"/>
      <c r="R39" s="4"/>
      <c r="S39" s="81" t="s">
        <v>37</v>
      </c>
      <c r="T39" s="82"/>
      <c r="U39" s="82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4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 t="s">
        <v>523</v>
      </c>
      <c r="T40" s="43"/>
      <c r="U40" s="43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9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7" t="s">
        <v>138</v>
      </c>
      <c r="T41" s="43"/>
      <c r="U41" s="43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9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7" t="s">
        <v>139</v>
      </c>
      <c r="T42" s="43"/>
      <c r="U42" s="43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9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3"/>
      <c r="T43" s="76"/>
      <c r="U43" s="7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3"/>
      <c r="T44" s="76"/>
      <c r="U44" s="7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3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3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3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85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85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85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85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85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85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33"/>
      <c r="T54" s="76"/>
      <c r="U54" s="7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33"/>
      <c r="T55" s="76"/>
      <c r="U55" s="7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</row>
    <row r="56" spans="1:43">
      <c r="A56" s="4"/>
      <c r="B56" s="4"/>
      <c r="C56" s="4"/>
      <c r="D56" s="4"/>
      <c r="E56" s="4"/>
      <c r="F56" s="4"/>
      <c r="G56" s="448" t="s">
        <v>577</v>
      </c>
      <c r="H56" s="448"/>
      <c r="I56" s="448"/>
      <c r="J56" s="448"/>
      <c r="K56" s="4"/>
      <c r="L56" s="4"/>
      <c r="M56" s="4"/>
      <c r="N56" s="4"/>
      <c r="O56" s="4"/>
      <c r="P56" s="4"/>
      <c r="Q56" s="4"/>
      <c r="R56" s="4"/>
      <c r="S56" s="33"/>
      <c r="T56" s="448" t="s">
        <v>580</v>
      </c>
      <c r="U56" s="448"/>
      <c r="V56" s="448"/>
      <c r="W56" s="448"/>
      <c r="X56" s="448"/>
      <c r="Y56" s="6"/>
      <c r="Z56" s="6"/>
      <c r="AA56" s="6"/>
      <c r="AB56" s="6"/>
      <c r="AC56" s="6"/>
      <c r="AD56" s="6"/>
      <c r="AE56" s="6"/>
      <c r="AF56" s="6"/>
      <c r="AG56" s="6"/>
      <c r="AH56" s="528" t="s">
        <v>581</v>
      </c>
      <c r="AI56" s="528"/>
      <c r="AJ56" s="528"/>
      <c r="AK56" s="528"/>
      <c r="AL56" s="528"/>
      <c r="AM56" s="6"/>
      <c r="AN56" s="6"/>
      <c r="AO56" s="6"/>
      <c r="AP56" s="6"/>
      <c r="AQ56" s="6"/>
    </row>
    <row r="57" spans="1:43" ht="17.45" customHeight="1">
      <c r="A57" s="4"/>
      <c r="B57" s="4"/>
      <c r="C57" s="4"/>
      <c r="D57" s="4"/>
      <c r="E57" s="4"/>
      <c r="F57" s="4"/>
      <c r="G57" s="185"/>
      <c r="H57" s="185"/>
      <c r="I57" s="185"/>
      <c r="J57" s="185"/>
      <c r="K57" s="4"/>
      <c r="L57" s="4"/>
      <c r="M57" s="4"/>
      <c r="N57" s="4"/>
      <c r="O57" s="4"/>
      <c r="P57" s="4"/>
      <c r="Q57" s="4"/>
      <c r="R57" s="4"/>
      <c r="S57" s="4"/>
      <c r="T57" s="185"/>
      <c r="U57" s="185"/>
      <c r="V57" s="185"/>
      <c r="W57" s="18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17.4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29" t="s">
        <v>24</v>
      </c>
      <c r="AN58" s="466">
        <v>0</v>
      </c>
      <c r="AO58" s="467"/>
      <c r="AP58" s="31" t="s">
        <v>25</v>
      </c>
      <c r="AQ58" s="30"/>
    </row>
    <row r="59" spans="1:43" ht="17.45" customHeight="1">
      <c r="A59" s="44" t="s">
        <v>107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51.4" customHeight="1">
      <c r="A60" s="184" t="s">
        <v>5</v>
      </c>
      <c r="B60" s="439" t="s">
        <v>0</v>
      </c>
      <c r="C60" s="439"/>
      <c r="D60" s="439"/>
      <c r="E60" s="439"/>
      <c r="F60" s="439"/>
      <c r="G60" s="445" t="s">
        <v>1232</v>
      </c>
      <c r="H60" s="446"/>
      <c r="I60" s="446"/>
      <c r="J60" s="446"/>
      <c r="K60" s="447"/>
      <c r="L60" s="445" t="s">
        <v>1132</v>
      </c>
      <c r="M60" s="446"/>
      <c r="N60" s="446"/>
      <c r="O60" s="446"/>
      <c r="P60" s="447"/>
      <c r="Q60" s="445" t="s">
        <v>1235</v>
      </c>
      <c r="R60" s="446"/>
      <c r="S60" s="446"/>
      <c r="T60" s="446"/>
      <c r="U60" s="446"/>
      <c r="V60" s="447"/>
      <c r="W60" s="445" t="s">
        <v>4</v>
      </c>
      <c r="X60" s="446"/>
      <c r="Y60" s="446"/>
      <c r="Z60" s="446"/>
      <c r="AA60" s="446"/>
      <c r="AB60" s="447"/>
      <c r="AC60" s="445" t="s">
        <v>6</v>
      </c>
      <c r="AD60" s="446"/>
      <c r="AE60" s="446"/>
      <c r="AF60" s="446"/>
      <c r="AG60" s="446"/>
      <c r="AH60" s="446"/>
      <c r="AI60" s="447"/>
      <c r="AJ60" s="439" t="s">
        <v>764</v>
      </c>
      <c r="AK60" s="439"/>
      <c r="AL60" s="439"/>
      <c r="AM60" s="439"/>
      <c r="AN60" s="443" t="str">
        <f>CONCATENATE("Отпускная цена в рублях с НДС с учетом скидки   ",AN58," %")</f>
        <v>Отпускная цена в рублях с НДС с учетом скидки   0 %</v>
      </c>
      <c r="AO60" s="443"/>
      <c r="AP60" s="443"/>
      <c r="AQ60" s="443"/>
    </row>
    <row r="61" spans="1:43" ht="25.15" customHeight="1">
      <c r="A61" s="189">
        <v>1</v>
      </c>
      <c r="B61" s="407" t="s">
        <v>2</v>
      </c>
      <c r="C61" s="413"/>
      <c r="D61" s="413"/>
      <c r="E61" s="413"/>
      <c r="F61" s="414"/>
      <c r="G61" s="393">
        <v>1.02</v>
      </c>
      <c r="H61" s="394"/>
      <c r="I61" s="394"/>
      <c r="J61" s="394"/>
      <c r="K61" s="395"/>
      <c r="L61" s="471" t="s">
        <v>1233</v>
      </c>
      <c r="M61" s="472"/>
      <c r="N61" s="472"/>
      <c r="O61" s="472"/>
      <c r="P61" s="473"/>
      <c r="Q61" s="402" t="s">
        <v>129</v>
      </c>
      <c r="R61" s="449"/>
      <c r="S61" s="449"/>
      <c r="T61" s="449"/>
      <c r="U61" s="449"/>
      <c r="V61" s="449"/>
      <c r="W61" s="593">
        <v>1280036</v>
      </c>
      <c r="X61" s="593"/>
      <c r="Y61" s="593"/>
      <c r="Z61" s="593"/>
      <c r="AA61" s="593"/>
      <c r="AB61" s="593"/>
      <c r="AC61" s="705" t="s">
        <v>696</v>
      </c>
      <c r="AD61" s="705"/>
      <c r="AE61" s="705"/>
      <c r="AF61" s="705"/>
      <c r="AG61" s="705"/>
      <c r="AH61" s="705"/>
      <c r="AI61" s="705"/>
      <c r="AJ61" s="516">
        <v>55270</v>
      </c>
      <c r="AK61" s="516"/>
      <c r="AL61" s="516"/>
      <c r="AM61" s="516"/>
      <c r="AN61" s="436">
        <f t="shared" ref="AN61:AN66" si="0">ROUND(AJ61/100*(100-$AN$58),2)</f>
        <v>55270</v>
      </c>
      <c r="AO61" s="436"/>
      <c r="AP61" s="436"/>
      <c r="AQ61" s="436"/>
    </row>
    <row r="62" spans="1:43" ht="25.15" customHeight="1">
      <c r="A62" s="189">
        <v>2</v>
      </c>
      <c r="B62" s="407" t="s">
        <v>2</v>
      </c>
      <c r="C62" s="413"/>
      <c r="D62" s="413"/>
      <c r="E62" s="413"/>
      <c r="F62" s="414"/>
      <c r="G62" s="393">
        <v>1.17</v>
      </c>
      <c r="H62" s="394"/>
      <c r="I62" s="394"/>
      <c r="J62" s="394"/>
      <c r="K62" s="395"/>
      <c r="L62" s="474"/>
      <c r="M62" s="475"/>
      <c r="N62" s="475"/>
      <c r="O62" s="475"/>
      <c r="P62" s="476"/>
      <c r="Q62" s="402" t="s">
        <v>130</v>
      </c>
      <c r="R62" s="449"/>
      <c r="S62" s="449"/>
      <c r="T62" s="449"/>
      <c r="U62" s="449"/>
      <c r="V62" s="449"/>
      <c r="W62" s="593">
        <v>1280037</v>
      </c>
      <c r="X62" s="593"/>
      <c r="Y62" s="593"/>
      <c r="Z62" s="593"/>
      <c r="AA62" s="593"/>
      <c r="AB62" s="593"/>
      <c r="AC62" s="705" t="s">
        <v>697</v>
      </c>
      <c r="AD62" s="705"/>
      <c r="AE62" s="705"/>
      <c r="AF62" s="705"/>
      <c r="AG62" s="705"/>
      <c r="AH62" s="705"/>
      <c r="AI62" s="705"/>
      <c r="AJ62" s="516">
        <v>58300</v>
      </c>
      <c r="AK62" s="516"/>
      <c r="AL62" s="516"/>
      <c r="AM62" s="516"/>
      <c r="AN62" s="436">
        <f t="shared" si="0"/>
        <v>58300</v>
      </c>
      <c r="AO62" s="436"/>
      <c r="AP62" s="436"/>
      <c r="AQ62" s="436"/>
    </row>
    <row r="63" spans="1:43" ht="25.15" customHeight="1">
      <c r="A63" s="189">
        <v>3</v>
      </c>
      <c r="B63" s="407" t="s">
        <v>2</v>
      </c>
      <c r="C63" s="413"/>
      <c r="D63" s="413"/>
      <c r="E63" s="413"/>
      <c r="F63" s="414"/>
      <c r="G63" s="393">
        <v>1.43</v>
      </c>
      <c r="H63" s="394"/>
      <c r="I63" s="394"/>
      <c r="J63" s="394"/>
      <c r="K63" s="395"/>
      <c r="L63" s="474"/>
      <c r="M63" s="475"/>
      <c r="N63" s="475"/>
      <c r="O63" s="475"/>
      <c r="P63" s="476"/>
      <c r="Q63" s="402" t="s">
        <v>131</v>
      </c>
      <c r="R63" s="449"/>
      <c r="S63" s="449"/>
      <c r="T63" s="449"/>
      <c r="U63" s="449"/>
      <c r="V63" s="449"/>
      <c r="W63" s="593">
        <v>1280038</v>
      </c>
      <c r="X63" s="593"/>
      <c r="Y63" s="593"/>
      <c r="Z63" s="593"/>
      <c r="AA63" s="593"/>
      <c r="AB63" s="593"/>
      <c r="AC63" s="705" t="s">
        <v>698</v>
      </c>
      <c r="AD63" s="705"/>
      <c r="AE63" s="705"/>
      <c r="AF63" s="705"/>
      <c r="AG63" s="705"/>
      <c r="AH63" s="705"/>
      <c r="AI63" s="705"/>
      <c r="AJ63" s="516">
        <v>63160</v>
      </c>
      <c r="AK63" s="516"/>
      <c r="AL63" s="516"/>
      <c r="AM63" s="516"/>
      <c r="AN63" s="436">
        <f t="shared" si="0"/>
        <v>63160</v>
      </c>
      <c r="AO63" s="436"/>
      <c r="AP63" s="436"/>
      <c r="AQ63" s="436"/>
    </row>
    <row r="64" spans="1:43" ht="25.15" customHeight="1">
      <c r="A64" s="189">
        <v>4</v>
      </c>
      <c r="B64" s="407" t="s">
        <v>2</v>
      </c>
      <c r="C64" s="413"/>
      <c r="D64" s="413"/>
      <c r="E64" s="413"/>
      <c r="F64" s="414"/>
      <c r="G64" s="393">
        <v>1.57</v>
      </c>
      <c r="H64" s="394"/>
      <c r="I64" s="394"/>
      <c r="J64" s="394"/>
      <c r="K64" s="395"/>
      <c r="L64" s="474"/>
      <c r="M64" s="475"/>
      <c r="N64" s="475"/>
      <c r="O64" s="475"/>
      <c r="P64" s="476"/>
      <c r="Q64" s="402" t="s">
        <v>132</v>
      </c>
      <c r="R64" s="449"/>
      <c r="S64" s="449"/>
      <c r="T64" s="449"/>
      <c r="U64" s="449"/>
      <c r="V64" s="449"/>
      <c r="W64" s="593">
        <v>1280039</v>
      </c>
      <c r="X64" s="593"/>
      <c r="Y64" s="593"/>
      <c r="Z64" s="593"/>
      <c r="AA64" s="593"/>
      <c r="AB64" s="593"/>
      <c r="AC64" s="705" t="s">
        <v>699</v>
      </c>
      <c r="AD64" s="705"/>
      <c r="AE64" s="705"/>
      <c r="AF64" s="705"/>
      <c r="AG64" s="705"/>
      <c r="AH64" s="705"/>
      <c r="AI64" s="705"/>
      <c r="AJ64" s="516">
        <v>66310</v>
      </c>
      <c r="AK64" s="516"/>
      <c r="AL64" s="516"/>
      <c r="AM64" s="516"/>
      <c r="AN64" s="436">
        <f t="shared" si="0"/>
        <v>66310</v>
      </c>
      <c r="AO64" s="436"/>
      <c r="AP64" s="436"/>
      <c r="AQ64" s="436"/>
    </row>
    <row r="65" spans="1:43" ht="25.15" customHeight="1">
      <c r="A65" s="203">
        <v>5</v>
      </c>
      <c r="B65" s="415" t="s">
        <v>2</v>
      </c>
      <c r="C65" s="416"/>
      <c r="D65" s="416"/>
      <c r="E65" s="416"/>
      <c r="F65" s="417"/>
      <c r="G65" s="396">
        <v>2.0699999999999998</v>
      </c>
      <c r="H65" s="397"/>
      <c r="I65" s="397"/>
      <c r="J65" s="397"/>
      <c r="K65" s="398"/>
      <c r="L65" s="477"/>
      <c r="M65" s="478"/>
      <c r="N65" s="478"/>
      <c r="O65" s="478"/>
      <c r="P65" s="479"/>
      <c r="Q65" s="710" t="s">
        <v>769</v>
      </c>
      <c r="R65" s="531"/>
      <c r="S65" s="531"/>
      <c r="T65" s="531"/>
      <c r="U65" s="531"/>
      <c r="V65" s="531"/>
      <c r="W65" s="702">
        <v>1280040</v>
      </c>
      <c r="X65" s="702"/>
      <c r="Y65" s="702"/>
      <c r="Z65" s="702"/>
      <c r="AA65" s="702"/>
      <c r="AB65" s="702"/>
      <c r="AC65" s="703" t="s">
        <v>700</v>
      </c>
      <c r="AD65" s="703"/>
      <c r="AE65" s="703"/>
      <c r="AF65" s="703"/>
      <c r="AG65" s="703"/>
      <c r="AH65" s="703"/>
      <c r="AI65" s="703"/>
      <c r="AJ65" s="551">
        <v>79820</v>
      </c>
      <c r="AK65" s="551"/>
      <c r="AL65" s="551"/>
      <c r="AM65" s="551"/>
      <c r="AN65" s="462">
        <f t="shared" si="0"/>
        <v>79820</v>
      </c>
      <c r="AO65" s="462"/>
      <c r="AP65" s="462"/>
      <c r="AQ65" s="462"/>
    </row>
    <row r="66" spans="1:43" ht="25.15" customHeight="1">
      <c r="A66" s="202">
        <v>6</v>
      </c>
      <c r="B66" s="433" t="s">
        <v>2</v>
      </c>
      <c r="C66" s="699"/>
      <c r="D66" s="699"/>
      <c r="E66" s="699"/>
      <c r="F66" s="700"/>
      <c r="G66" s="399">
        <v>1.02</v>
      </c>
      <c r="H66" s="400"/>
      <c r="I66" s="400"/>
      <c r="J66" s="400"/>
      <c r="K66" s="401"/>
      <c r="L66" s="471" t="s">
        <v>1233</v>
      </c>
      <c r="M66" s="472"/>
      <c r="N66" s="472"/>
      <c r="O66" s="472"/>
      <c r="P66" s="473"/>
      <c r="Q66" s="726" t="s">
        <v>743</v>
      </c>
      <c r="R66" s="532"/>
      <c r="S66" s="532"/>
      <c r="T66" s="532"/>
      <c r="U66" s="532"/>
      <c r="V66" s="532"/>
      <c r="W66" s="701">
        <v>1280044</v>
      </c>
      <c r="X66" s="701"/>
      <c r="Y66" s="701"/>
      <c r="Z66" s="701"/>
      <c r="AA66" s="701"/>
      <c r="AB66" s="701"/>
      <c r="AC66" s="704" t="s">
        <v>701</v>
      </c>
      <c r="AD66" s="704"/>
      <c r="AE66" s="704"/>
      <c r="AF66" s="704"/>
      <c r="AG66" s="704"/>
      <c r="AH66" s="704"/>
      <c r="AI66" s="704"/>
      <c r="AJ66" s="552">
        <v>53000</v>
      </c>
      <c r="AK66" s="552"/>
      <c r="AL66" s="552"/>
      <c r="AM66" s="552"/>
      <c r="AN66" s="549">
        <f t="shared" si="0"/>
        <v>53000</v>
      </c>
      <c r="AO66" s="549"/>
      <c r="AP66" s="549"/>
      <c r="AQ66" s="549"/>
    </row>
    <row r="67" spans="1:43" ht="25.15" customHeight="1">
      <c r="A67" s="189">
        <v>7</v>
      </c>
      <c r="B67" s="407" t="s">
        <v>2</v>
      </c>
      <c r="C67" s="413"/>
      <c r="D67" s="413"/>
      <c r="E67" s="413"/>
      <c r="F67" s="414"/>
      <c r="G67" s="393">
        <v>1.17</v>
      </c>
      <c r="H67" s="394"/>
      <c r="I67" s="394"/>
      <c r="J67" s="394"/>
      <c r="K67" s="395"/>
      <c r="L67" s="474"/>
      <c r="M67" s="475"/>
      <c r="N67" s="475"/>
      <c r="O67" s="475"/>
      <c r="P67" s="476"/>
      <c r="Q67" s="727" t="s">
        <v>744</v>
      </c>
      <c r="R67" s="533"/>
      <c r="S67" s="533"/>
      <c r="T67" s="533"/>
      <c r="U67" s="533"/>
      <c r="V67" s="533"/>
      <c r="W67" s="593">
        <v>1280045</v>
      </c>
      <c r="X67" s="593"/>
      <c r="Y67" s="593"/>
      <c r="Z67" s="593"/>
      <c r="AA67" s="593"/>
      <c r="AB67" s="593"/>
      <c r="AC67" s="705" t="s">
        <v>702</v>
      </c>
      <c r="AD67" s="705"/>
      <c r="AE67" s="705"/>
      <c r="AF67" s="705"/>
      <c r="AG67" s="705"/>
      <c r="AH67" s="705"/>
      <c r="AI67" s="705"/>
      <c r="AJ67" s="516">
        <v>56030</v>
      </c>
      <c r="AK67" s="516"/>
      <c r="AL67" s="516"/>
      <c r="AM67" s="516"/>
      <c r="AN67" s="515">
        <f t="shared" ref="AN67:AN105" si="1">ROUND(AJ67/100*(100-$AN$58),2)</f>
        <v>56030</v>
      </c>
      <c r="AO67" s="515"/>
      <c r="AP67" s="515"/>
      <c r="AQ67" s="515"/>
    </row>
    <row r="68" spans="1:43" ht="25.15" customHeight="1">
      <c r="A68" s="225">
        <v>8</v>
      </c>
      <c r="B68" s="407" t="s">
        <v>2</v>
      </c>
      <c r="C68" s="413"/>
      <c r="D68" s="413"/>
      <c r="E68" s="413"/>
      <c r="F68" s="414"/>
      <c r="G68" s="393">
        <v>1.43</v>
      </c>
      <c r="H68" s="394"/>
      <c r="I68" s="394"/>
      <c r="J68" s="394"/>
      <c r="K68" s="395"/>
      <c r="L68" s="474"/>
      <c r="M68" s="475"/>
      <c r="N68" s="475"/>
      <c r="O68" s="475"/>
      <c r="P68" s="476"/>
      <c r="Q68" s="727" t="s">
        <v>745</v>
      </c>
      <c r="R68" s="533"/>
      <c r="S68" s="533"/>
      <c r="T68" s="533"/>
      <c r="U68" s="533"/>
      <c r="V68" s="533"/>
      <c r="W68" s="593">
        <v>1280046</v>
      </c>
      <c r="X68" s="593"/>
      <c r="Y68" s="593"/>
      <c r="Z68" s="593"/>
      <c r="AA68" s="593"/>
      <c r="AB68" s="593"/>
      <c r="AC68" s="705" t="s">
        <v>703</v>
      </c>
      <c r="AD68" s="705"/>
      <c r="AE68" s="705"/>
      <c r="AF68" s="705"/>
      <c r="AG68" s="705"/>
      <c r="AH68" s="705"/>
      <c r="AI68" s="705"/>
      <c r="AJ68" s="516">
        <v>60470</v>
      </c>
      <c r="AK68" s="516"/>
      <c r="AL68" s="516"/>
      <c r="AM68" s="516"/>
      <c r="AN68" s="515">
        <f t="shared" si="1"/>
        <v>60470</v>
      </c>
      <c r="AO68" s="515"/>
      <c r="AP68" s="515"/>
      <c r="AQ68" s="515"/>
    </row>
    <row r="69" spans="1:43" ht="25.15" customHeight="1">
      <c r="A69" s="225">
        <v>9</v>
      </c>
      <c r="B69" s="407" t="s">
        <v>2</v>
      </c>
      <c r="C69" s="413"/>
      <c r="D69" s="413"/>
      <c r="E69" s="413"/>
      <c r="F69" s="414"/>
      <c r="G69" s="393">
        <v>1.57</v>
      </c>
      <c r="H69" s="394"/>
      <c r="I69" s="394"/>
      <c r="J69" s="394"/>
      <c r="K69" s="395"/>
      <c r="L69" s="474"/>
      <c r="M69" s="475"/>
      <c r="N69" s="475"/>
      <c r="O69" s="475"/>
      <c r="P69" s="476"/>
      <c r="Q69" s="727" t="s">
        <v>746</v>
      </c>
      <c r="R69" s="533"/>
      <c r="S69" s="533"/>
      <c r="T69" s="533"/>
      <c r="U69" s="533"/>
      <c r="V69" s="533"/>
      <c r="W69" s="593">
        <v>1280047</v>
      </c>
      <c r="X69" s="593"/>
      <c r="Y69" s="593"/>
      <c r="Z69" s="593"/>
      <c r="AA69" s="593"/>
      <c r="AB69" s="593"/>
      <c r="AC69" s="705" t="s">
        <v>704</v>
      </c>
      <c r="AD69" s="705"/>
      <c r="AE69" s="705"/>
      <c r="AF69" s="705"/>
      <c r="AG69" s="705"/>
      <c r="AH69" s="705"/>
      <c r="AI69" s="705"/>
      <c r="AJ69" s="516">
        <v>63490</v>
      </c>
      <c r="AK69" s="516"/>
      <c r="AL69" s="516"/>
      <c r="AM69" s="516"/>
      <c r="AN69" s="515">
        <f t="shared" si="1"/>
        <v>63490</v>
      </c>
      <c r="AO69" s="515"/>
      <c r="AP69" s="515"/>
      <c r="AQ69" s="515"/>
    </row>
    <row r="70" spans="1:43" ht="25.15" customHeight="1">
      <c r="A70" s="235">
        <v>10</v>
      </c>
      <c r="B70" s="415" t="s">
        <v>2</v>
      </c>
      <c r="C70" s="416"/>
      <c r="D70" s="416"/>
      <c r="E70" s="416"/>
      <c r="F70" s="417"/>
      <c r="G70" s="396">
        <v>2.0699999999999998</v>
      </c>
      <c r="H70" s="397"/>
      <c r="I70" s="397"/>
      <c r="J70" s="397"/>
      <c r="K70" s="398"/>
      <c r="L70" s="477"/>
      <c r="M70" s="478"/>
      <c r="N70" s="478"/>
      <c r="O70" s="478"/>
      <c r="P70" s="479"/>
      <c r="Q70" s="728" t="s">
        <v>771</v>
      </c>
      <c r="R70" s="566"/>
      <c r="S70" s="566"/>
      <c r="T70" s="566"/>
      <c r="U70" s="566"/>
      <c r="V70" s="566"/>
      <c r="W70" s="702">
        <v>1280048</v>
      </c>
      <c r="X70" s="702"/>
      <c r="Y70" s="702"/>
      <c r="Z70" s="702"/>
      <c r="AA70" s="702"/>
      <c r="AB70" s="702"/>
      <c r="AC70" s="703" t="s">
        <v>705</v>
      </c>
      <c r="AD70" s="703"/>
      <c r="AE70" s="703"/>
      <c r="AF70" s="703"/>
      <c r="AG70" s="703"/>
      <c r="AH70" s="703"/>
      <c r="AI70" s="703"/>
      <c r="AJ70" s="551">
        <v>76470</v>
      </c>
      <c r="AK70" s="551"/>
      <c r="AL70" s="551"/>
      <c r="AM70" s="551"/>
      <c r="AN70" s="462">
        <f t="shared" si="1"/>
        <v>76470</v>
      </c>
      <c r="AO70" s="462"/>
      <c r="AP70" s="462"/>
      <c r="AQ70" s="462"/>
    </row>
    <row r="71" spans="1:43" ht="25.15" customHeight="1">
      <c r="A71" s="202">
        <v>11</v>
      </c>
      <c r="B71" s="433" t="s">
        <v>2</v>
      </c>
      <c r="C71" s="699"/>
      <c r="D71" s="699"/>
      <c r="E71" s="699"/>
      <c r="F71" s="700"/>
      <c r="G71" s="399">
        <v>1.02</v>
      </c>
      <c r="H71" s="400"/>
      <c r="I71" s="400"/>
      <c r="J71" s="400"/>
      <c r="K71" s="401"/>
      <c r="L71" s="510" t="s">
        <v>1234</v>
      </c>
      <c r="M71" s="511"/>
      <c r="N71" s="511"/>
      <c r="O71" s="511"/>
      <c r="P71" s="512"/>
      <c r="Q71" s="565" t="s">
        <v>129</v>
      </c>
      <c r="R71" s="530"/>
      <c r="S71" s="530"/>
      <c r="T71" s="530"/>
      <c r="U71" s="530"/>
      <c r="V71" s="530"/>
      <c r="W71" s="701">
        <v>1280049</v>
      </c>
      <c r="X71" s="701"/>
      <c r="Y71" s="701"/>
      <c r="Z71" s="701"/>
      <c r="AA71" s="701"/>
      <c r="AB71" s="701"/>
      <c r="AC71" s="704" t="s">
        <v>706</v>
      </c>
      <c r="AD71" s="704"/>
      <c r="AE71" s="704"/>
      <c r="AF71" s="704"/>
      <c r="AG71" s="704"/>
      <c r="AH71" s="704"/>
      <c r="AI71" s="704"/>
      <c r="AJ71" s="552">
        <v>64580</v>
      </c>
      <c r="AK71" s="552"/>
      <c r="AL71" s="552"/>
      <c r="AM71" s="552"/>
      <c r="AN71" s="549">
        <f t="shared" si="1"/>
        <v>64580</v>
      </c>
      <c r="AO71" s="549"/>
      <c r="AP71" s="549"/>
      <c r="AQ71" s="549"/>
    </row>
    <row r="72" spans="1:43" ht="25.15" customHeight="1">
      <c r="A72" s="225">
        <v>12</v>
      </c>
      <c r="B72" s="407" t="s">
        <v>2</v>
      </c>
      <c r="C72" s="413"/>
      <c r="D72" s="413"/>
      <c r="E72" s="413"/>
      <c r="F72" s="414"/>
      <c r="G72" s="393">
        <v>1.17</v>
      </c>
      <c r="H72" s="394"/>
      <c r="I72" s="394"/>
      <c r="J72" s="394"/>
      <c r="K72" s="395"/>
      <c r="L72" s="474"/>
      <c r="M72" s="475"/>
      <c r="N72" s="475"/>
      <c r="O72" s="475"/>
      <c r="P72" s="476"/>
      <c r="Q72" s="402" t="s">
        <v>130</v>
      </c>
      <c r="R72" s="449"/>
      <c r="S72" s="449"/>
      <c r="T72" s="449"/>
      <c r="U72" s="449"/>
      <c r="V72" s="449"/>
      <c r="W72" s="593">
        <v>1280050</v>
      </c>
      <c r="X72" s="593"/>
      <c r="Y72" s="593"/>
      <c r="Z72" s="593"/>
      <c r="AA72" s="593"/>
      <c r="AB72" s="593"/>
      <c r="AC72" s="705" t="s">
        <v>707</v>
      </c>
      <c r="AD72" s="705"/>
      <c r="AE72" s="705"/>
      <c r="AF72" s="705"/>
      <c r="AG72" s="705"/>
      <c r="AH72" s="705"/>
      <c r="AI72" s="705"/>
      <c r="AJ72" s="516">
        <v>68250</v>
      </c>
      <c r="AK72" s="516"/>
      <c r="AL72" s="516"/>
      <c r="AM72" s="516"/>
      <c r="AN72" s="515">
        <f t="shared" si="1"/>
        <v>68250</v>
      </c>
      <c r="AO72" s="515"/>
      <c r="AP72" s="515"/>
      <c r="AQ72" s="515"/>
    </row>
    <row r="73" spans="1:43" ht="25.15" customHeight="1">
      <c r="A73" s="225">
        <v>13</v>
      </c>
      <c r="B73" s="407" t="s">
        <v>2</v>
      </c>
      <c r="C73" s="413"/>
      <c r="D73" s="413"/>
      <c r="E73" s="413"/>
      <c r="F73" s="414"/>
      <c r="G73" s="393">
        <v>1.43</v>
      </c>
      <c r="H73" s="394"/>
      <c r="I73" s="394"/>
      <c r="J73" s="394"/>
      <c r="K73" s="395"/>
      <c r="L73" s="474"/>
      <c r="M73" s="475"/>
      <c r="N73" s="475"/>
      <c r="O73" s="475"/>
      <c r="P73" s="476"/>
      <c r="Q73" s="402" t="s">
        <v>131</v>
      </c>
      <c r="R73" s="449"/>
      <c r="S73" s="449"/>
      <c r="T73" s="449"/>
      <c r="U73" s="449"/>
      <c r="V73" s="449"/>
      <c r="W73" s="593">
        <v>1280051</v>
      </c>
      <c r="X73" s="593"/>
      <c r="Y73" s="593"/>
      <c r="Z73" s="593"/>
      <c r="AA73" s="593"/>
      <c r="AB73" s="593"/>
      <c r="AC73" s="705" t="s">
        <v>708</v>
      </c>
      <c r="AD73" s="705"/>
      <c r="AE73" s="705"/>
      <c r="AF73" s="705"/>
      <c r="AG73" s="705"/>
      <c r="AH73" s="705"/>
      <c r="AI73" s="705"/>
      <c r="AJ73" s="516">
        <v>73660</v>
      </c>
      <c r="AK73" s="516"/>
      <c r="AL73" s="516"/>
      <c r="AM73" s="516"/>
      <c r="AN73" s="515">
        <f t="shared" si="1"/>
        <v>73660</v>
      </c>
      <c r="AO73" s="515"/>
      <c r="AP73" s="515"/>
      <c r="AQ73" s="515"/>
    </row>
    <row r="74" spans="1:43" ht="25.15" customHeight="1">
      <c r="A74" s="225">
        <v>14</v>
      </c>
      <c r="B74" s="407" t="s">
        <v>2</v>
      </c>
      <c r="C74" s="413"/>
      <c r="D74" s="413"/>
      <c r="E74" s="413"/>
      <c r="F74" s="414"/>
      <c r="G74" s="393">
        <v>1.57</v>
      </c>
      <c r="H74" s="394"/>
      <c r="I74" s="394"/>
      <c r="J74" s="394"/>
      <c r="K74" s="395"/>
      <c r="L74" s="474"/>
      <c r="M74" s="475"/>
      <c r="N74" s="475"/>
      <c r="O74" s="475"/>
      <c r="P74" s="476"/>
      <c r="Q74" s="402" t="s">
        <v>132</v>
      </c>
      <c r="R74" s="449"/>
      <c r="S74" s="449"/>
      <c r="T74" s="449"/>
      <c r="U74" s="449"/>
      <c r="V74" s="449"/>
      <c r="W74" s="593">
        <v>1280052</v>
      </c>
      <c r="X74" s="593"/>
      <c r="Y74" s="593"/>
      <c r="Z74" s="593"/>
      <c r="AA74" s="593"/>
      <c r="AB74" s="593"/>
      <c r="AC74" s="705" t="s">
        <v>709</v>
      </c>
      <c r="AD74" s="705"/>
      <c r="AE74" s="705"/>
      <c r="AF74" s="705"/>
      <c r="AG74" s="705"/>
      <c r="AH74" s="705"/>
      <c r="AI74" s="705"/>
      <c r="AJ74" s="516">
        <v>77340</v>
      </c>
      <c r="AK74" s="516"/>
      <c r="AL74" s="516"/>
      <c r="AM74" s="516"/>
      <c r="AN74" s="515">
        <f t="shared" si="1"/>
        <v>77340</v>
      </c>
      <c r="AO74" s="515"/>
      <c r="AP74" s="515"/>
      <c r="AQ74" s="515"/>
    </row>
    <row r="75" spans="1:43" ht="25.15" customHeight="1">
      <c r="A75" s="235">
        <v>15</v>
      </c>
      <c r="B75" s="415" t="s">
        <v>2</v>
      </c>
      <c r="C75" s="416"/>
      <c r="D75" s="416"/>
      <c r="E75" s="416"/>
      <c r="F75" s="417"/>
      <c r="G75" s="396">
        <v>2.0699999999999998</v>
      </c>
      <c r="H75" s="397"/>
      <c r="I75" s="397"/>
      <c r="J75" s="397"/>
      <c r="K75" s="398"/>
      <c r="L75" s="477"/>
      <c r="M75" s="478"/>
      <c r="N75" s="478"/>
      <c r="O75" s="478"/>
      <c r="P75" s="479"/>
      <c r="Q75" s="710" t="s">
        <v>879</v>
      </c>
      <c r="R75" s="531"/>
      <c r="S75" s="531"/>
      <c r="T75" s="531"/>
      <c r="U75" s="531"/>
      <c r="V75" s="531"/>
      <c r="W75" s="702">
        <v>1280018</v>
      </c>
      <c r="X75" s="702"/>
      <c r="Y75" s="702"/>
      <c r="Z75" s="702"/>
      <c r="AA75" s="702"/>
      <c r="AB75" s="702"/>
      <c r="AC75" s="703" t="s">
        <v>710</v>
      </c>
      <c r="AD75" s="703"/>
      <c r="AE75" s="703"/>
      <c r="AF75" s="703"/>
      <c r="AG75" s="703"/>
      <c r="AH75" s="703"/>
      <c r="AI75" s="703"/>
      <c r="AJ75" s="551">
        <v>93130</v>
      </c>
      <c r="AK75" s="551"/>
      <c r="AL75" s="551"/>
      <c r="AM75" s="551"/>
      <c r="AN75" s="462">
        <f t="shared" si="1"/>
        <v>93130</v>
      </c>
      <c r="AO75" s="462"/>
      <c r="AP75" s="462"/>
      <c r="AQ75" s="462"/>
    </row>
    <row r="76" spans="1:43" ht="25.15" customHeight="1">
      <c r="A76" s="202">
        <v>16</v>
      </c>
      <c r="B76" s="433" t="s">
        <v>2</v>
      </c>
      <c r="C76" s="699"/>
      <c r="D76" s="699"/>
      <c r="E76" s="699"/>
      <c r="F76" s="700"/>
      <c r="G76" s="399">
        <v>1.04</v>
      </c>
      <c r="H76" s="400"/>
      <c r="I76" s="400"/>
      <c r="J76" s="400"/>
      <c r="K76" s="401"/>
      <c r="L76" s="510" t="s">
        <v>1242</v>
      </c>
      <c r="M76" s="511"/>
      <c r="N76" s="511"/>
      <c r="O76" s="511"/>
      <c r="P76" s="512"/>
      <c r="Q76" s="565" t="s">
        <v>130</v>
      </c>
      <c r="R76" s="530"/>
      <c r="S76" s="530"/>
      <c r="T76" s="530"/>
      <c r="U76" s="530"/>
      <c r="V76" s="530"/>
      <c r="W76" s="701">
        <v>1280053</v>
      </c>
      <c r="X76" s="701"/>
      <c r="Y76" s="701"/>
      <c r="Z76" s="701"/>
      <c r="AA76" s="701"/>
      <c r="AB76" s="701"/>
      <c r="AC76" s="704" t="s">
        <v>711</v>
      </c>
      <c r="AD76" s="704"/>
      <c r="AE76" s="704"/>
      <c r="AF76" s="704"/>
      <c r="AG76" s="704"/>
      <c r="AH76" s="704"/>
      <c r="AI76" s="704"/>
      <c r="AJ76" s="552">
        <v>72900</v>
      </c>
      <c r="AK76" s="552"/>
      <c r="AL76" s="552"/>
      <c r="AM76" s="552"/>
      <c r="AN76" s="549">
        <f t="shared" si="1"/>
        <v>72900</v>
      </c>
      <c r="AO76" s="549"/>
      <c r="AP76" s="549"/>
      <c r="AQ76" s="549"/>
    </row>
    <row r="77" spans="1:43" ht="25.15" customHeight="1">
      <c r="A77" s="225">
        <v>17</v>
      </c>
      <c r="B77" s="407" t="s">
        <v>2</v>
      </c>
      <c r="C77" s="413"/>
      <c r="D77" s="413"/>
      <c r="E77" s="413"/>
      <c r="F77" s="414"/>
      <c r="G77" s="393">
        <v>1.27</v>
      </c>
      <c r="H77" s="394"/>
      <c r="I77" s="394"/>
      <c r="J77" s="394"/>
      <c r="K77" s="395"/>
      <c r="L77" s="474"/>
      <c r="M77" s="475"/>
      <c r="N77" s="475"/>
      <c r="O77" s="475"/>
      <c r="P77" s="476"/>
      <c r="Q77" s="402" t="s">
        <v>131</v>
      </c>
      <c r="R77" s="449"/>
      <c r="S77" s="449"/>
      <c r="T77" s="449"/>
      <c r="U77" s="449"/>
      <c r="V77" s="449"/>
      <c r="W77" s="593">
        <v>1280054</v>
      </c>
      <c r="X77" s="593"/>
      <c r="Y77" s="593"/>
      <c r="Z77" s="593"/>
      <c r="AA77" s="593"/>
      <c r="AB77" s="593"/>
      <c r="AC77" s="705" t="s">
        <v>712</v>
      </c>
      <c r="AD77" s="705"/>
      <c r="AE77" s="705"/>
      <c r="AF77" s="705"/>
      <c r="AG77" s="705"/>
      <c r="AH77" s="705"/>
      <c r="AI77" s="705"/>
      <c r="AJ77" s="516">
        <v>78950</v>
      </c>
      <c r="AK77" s="516"/>
      <c r="AL77" s="516"/>
      <c r="AM77" s="516"/>
      <c r="AN77" s="515">
        <f t="shared" si="1"/>
        <v>78950</v>
      </c>
      <c r="AO77" s="515"/>
      <c r="AP77" s="515"/>
      <c r="AQ77" s="515"/>
    </row>
    <row r="78" spans="1:43" ht="25.15" customHeight="1">
      <c r="A78" s="235">
        <v>18</v>
      </c>
      <c r="B78" s="415" t="s">
        <v>2</v>
      </c>
      <c r="C78" s="416"/>
      <c r="D78" s="416"/>
      <c r="E78" s="416"/>
      <c r="F78" s="417"/>
      <c r="G78" s="396">
        <v>1.4</v>
      </c>
      <c r="H78" s="397"/>
      <c r="I78" s="397"/>
      <c r="J78" s="397"/>
      <c r="K78" s="398"/>
      <c r="L78" s="477"/>
      <c r="M78" s="478"/>
      <c r="N78" s="478"/>
      <c r="O78" s="478"/>
      <c r="P78" s="479"/>
      <c r="Q78" s="623" t="s">
        <v>132</v>
      </c>
      <c r="R78" s="529"/>
      <c r="S78" s="529"/>
      <c r="T78" s="529"/>
      <c r="U78" s="529"/>
      <c r="V78" s="529"/>
      <c r="W78" s="702">
        <v>1280055</v>
      </c>
      <c r="X78" s="702"/>
      <c r="Y78" s="702"/>
      <c r="Z78" s="702"/>
      <c r="AA78" s="702"/>
      <c r="AB78" s="702"/>
      <c r="AC78" s="703" t="s">
        <v>713</v>
      </c>
      <c r="AD78" s="703"/>
      <c r="AE78" s="703"/>
      <c r="AF78" s="703"/>
      <c r="AG78" s="703"/>
      <c r="AH78" s="703"/>
      <c r="AI78" s="703"/>
      <c r="AJ78" s="551">
        <v>82740</v>
      </c>
      <c r="AK78" s="551"/>
      <c r="AL78" s="551"/>
      <c r="AM78" s="551"/>
      <c r="AN78" s="462">
        <f t="shared" si="1"/>
        <v>82740</v>
      </c>
      <c r="AO78" s="462"/>
      <c r="AP78" s="462"/>
      <c r="AQ78" s="462"/>
    </row>
    <row r="79" spans="1:43" ht="25.15" customHeight="1">
      <c r="A79" s="202">
        <v>19</v>
      </c>
      <c r="B79" s="433" t="s">
        <v>2</v>
      </c>
      <c r="C79" s="699"/>
      <c r="D79" s="699"/>
      <c r="E79" s="699"/>
      <c r="F79" s="700"/>
      <c r="G79" s="399">
        <v>1.02</v>
      </c>
      <c r="H79" s="400"/>
      <c r="I79" s="400"/>
      <c r="J79" s="400"/>
      <c r="K79" s="401"/>
      <c r="L79" s="510" t="s">
        <v>1233</v>
      </c>
      <c r="M79" s="511"/>
      <c r="N79" s="511"/>
      <c r="O79" s="511"/>
      <c r="P79" s="512"/>
      <c r="Q79" s="565" t="s">
        <v>133</v>
      </c>
      <c r="R79" s="530"/>
      <c r="S79" s="530"/>
      <c r="T79" s="530"/>
      <c r="U79" s="530"/>
      <c r="V79" s="530"/>
      <c r="W79" s="542">
        <v>1280041</v>
      </c>
      <c r="X79" s="542"/>
      <c r="Y79" s="542"/>
      <c r="Z79" s="542"/>
      <c r="AA79" s="542"/>
      <c r="AB79" s="542"/>
      <c r="AC79" s="704" t="s">
        <v>715</v>
      </c>
      <c r="AD79" s="704"/>
      <c r="AE79" s="704"/>
      <c r="AF79" s="704"/>
      <c r="AG79" s="704"/>
      <c r="AH79" s="704"/>
      <c r="AI79" s="704"/>
      <c r="AJ79" s="552">
        <v>87290</v>
      </c>
      <c r="AK79" s="552"/>
      <c r="AL79" s="552"/>
      <c r="AM79" s="552"/>
      <c r="AN79" s="549">
        <f t="shared" si="1"/>
        <v>87290</v>
      </c>
      <c r="AO79" s="549"/>
      <c r="AP79" s="549"/>
      <c r="AQ79" s="549"/>
    </row>
    <row r="80" spans="1:43" ht="25.15" customHeight="1">
      <c r="A80" s="235">
        <v>20</v>
      </c>
      <c r="B80" s="415" t="s">
        <v>2</v>
      </c>
      <c r="C80" s="416"/>
      <c r="D80" s="416"/>
      <c r="E80" s="416"/>
      <c r="F80" s="417"/>
      <c r="G80" s="396">
        <v>1.25</v>
      </c>
      <c r="H80" s="397"/>
      <c r="I80" s="397"/>
      <c r="J80" s="397"/>
      <c r="K80" s="398"/>
      <c r="L80" s="477"/>
      <c r="M80" s="478"/>
      <c r="N80" s="478"/>
      <c r="O80" s="478"/>
      <c r="P80" s="479"/>
      <c r="Q80" s="623" t="s">
        <v>134</v>
      </c>
      <c r="R80" s="529"/>
      <c r="S80" s="529"/>
      <c r="T80" s="529"/>
      <c r="U80" s="529"/>
      <c r="V80" s="529"/>
      <c r="W80" s="702">
        <v>1280043</v>
      </c>
      <c r="X80" s="702"/>
      <c r="Y80" s="702"/>
      <c r="Z80" s="702"/>
      <c r="AA80" s="702"/>
      <c r="AB80" s="702"/>
      <c r="AC80" s="703" t="s">
        <v>714</v>
      </c>
      <c r="AD80" s="703"/>
      <c r="AE80" s="703"/>
      <c r="AF80" s="703"/>
      <c r="AG80" s="703"/>
      <c r="AH80" s="703"/>
      <c r="AI80" s="703"/>
      <c r="AJ80" s="551">
        <v>88690</v>
      </c>
      <c r="AK80" s="551"/>
      <c r="AL80" s="551"/>
      <c r="AM80" s="551"/>
      <c r="AN80" s="462">
        <f t="shared" si="1"/>
        <v>88690</v>
      </c>
      <c r="AO80" s="462"/>
      <c r="AP80" s="462"/>
      <c r="AQ80" s="462"/>
    </row>
    <row r="81" spans="1:43" ht="25.15" customHeight="1">
      <c r="A81" s="202">
        <v>21</v>
      </c>
      <c r="B81" s="433" t="s">
        <v>2</v>
      </c>
      <c r="C81" s="699"/>
      <c r="D81" s="699"/>
      <c r="E81" s="699"/>
      <c r="F81" s="700"/>
      <c r="G81" s="393">
        <v>1.02</v>
      </c>
      <c r="H81" s="394"/>
      <c r="I81" s="394"/>
      <c r="J81" s="394"/>
      <c r="K81" s="395"/>
      <c r="L81" s="471" t="s">
        <v>1233</v>
      </c>
      <c r="M81" s="472"/>
      <c r="N81" s="472"/>
      <c r="O81" s="472"/>
      <c r="P81" s="473"/>
      <c r="Q81" s="565" t="s">
        <v>765</v>
      </c>
      <c r="R81" s="530"/>
      <c r="S81" s="530"/>
      <c r="T81" s="530"/>
      <c r="U81" s="530"/>
      <c r="V81" s="530"/>
      <c r="W81" s="706"/>
      <c r="X81" s="706"/>
      <c r="Y81" s="706"/>
      <c r="Z81" s="706"/>
      <c r="AA81" s="706"/>
      <c r="AB81" s="706"/>
      <c r="AC81" s="704" t="s">
        <v>716</v>
      </c>
      <c r="AD81" s="704"/>
      <c r="AE81" s="704"/>
      <c r="AF81" s="704"/>
      <c r="AG81" s="704"/>
      <c r="AH81" s="704"/>
      <c r="AI81" s="704"/>
      <c r="AJ81" s="552">
        <v>49110</v>
      </c>
      <c r="AK81" s="552"/>
      <c r="AL81" s="552"/>
      <c r="AM81" s="552"/>
      <c r="AN81" s="549">
        <f t="shared" si="1"/>
        <v>49110</v>
      </c>
      <c r="AO81" s="549"/>
      <c r="AP81" s="549"/>
      <c r="AQ81" s="549"/>
    </row>
    <row r="82" spans="1:43" ht="25.15" customHeight="1">
      <c r="A82" s="225">
        <v>22</v>
      </c>
      <c r="B82" s="407" t="s">
        <v>2</v>
      </c>
      <c r="C82" s="413"/>
      <c r="D82" s="413"/>
      <c r="E82" s="413"/>
      <c r="F82" s="414"/>
      <c r="G82" s="393">
        <v>1.17</v>
      </c>
      <c r="H82" s="394"/>
      <c r="I82" s="394"/>
      <c r="J82" s="394"/>
      <c r="K82" s="395"/>
      <c r="L82" s="474"/>
      <c r="M82" s="475"/>
      <c r="N82" s="475"/>
      <c r="O82" s="475"/>
      <c r="P82" s="476"/>
      <c r="Q82" s="402" t="s">
        <v>766</v>
      </c>
      <c r="R82" s="449"/>
      <c r="S82" s="449"/>
      <c r="T82" s="449"/>
      <c r="U82" s="449"/>
      <c r="V82" s="449"/>
      <c r="W82" s="519"/>
      <c r="X82" s="519"/>
      <c r="Y82" s="519"/>
      <c r="Z82" s="519"/>
      <c r="AA82" s="519"/>
      <c r="AB82" s="519"/>
      <c r="AC82" s="705" t="s">
        <v>717</v>
      </c>
      <c r="AD82" s="705"/>
      <c r="AE82" s="705"/>
      <c r="AF82" s="705"/>
      <c r="AG82" s="705"/>
      <c r="AH82" s="705"/>
      <c r="AI82" s="705"/>
      <c r="AJ82" s="516">
        <v>52030</v>
      </c>
      <c r="AK82" s="516"/>
      <c r="AL82" s="516"/>
      <c r="AM82" s="516"/>
      <c r="AN82" s="515">
        <f t="shared" si="1"/>
        <v>52030</v>
      </c>
      <c r="AO82" s="515"/>
      <c r="AP82" s="515"/>
      <c r="AQ82" s="515"/>
    </row>
    <row r="83" spans="1:43" ht="25.15" customHeight="1">
      <c r="A83" s="225">
        <v>23</v>
      </c>
      <c r="B83" s="407" t="s">
        <v>2</v>
      </c>
      <c r="C83" s="413"/>
      <c r="D83" s="413"/>
      <c r="E83" s="413"/>
      <c r="F83" s="414"/>
      <c r="G83" s="393">
        <v>1.43</v>
      </c>
      <c r="H83" s="394"/>
      <c r="I83" s="394"/>
      <c r="J83" s="394"/>
      <c r="K83" s="395"/>
      <c r="L83" s="474"/>
      <c r="M83" s="475"/>
      <c r="N83" s="475"/>
      <c r="O83" s="475"/>
      <c r="P83" s="476"/>
      <c r="Q83" s="402" t="s">
        <v>767</v>
      </c>
      <c r="R83" s="449"/>
      <c r="S83" s="449"/>
      <c r="T83" s="449"/>
      <c r="U83" s="449"/>
      <c r="V83" s="449"/>
      <c r="W83" s="519"/>
      <c r="X83" s="519"/>
      <c r="Y83" s="519"/>
      <c r="Z83" s="519"/>
      <c r="AA83" s="519"/>
      <c r="AB83" s="519"/>
      <c r="AC83" s="705" t="s">
        <v>718</v>
      </c>
      <c r="AD83" s="705"/>
      <c r="AE83" s="705"/>
      <c r="AF83" s="705"/>
      <c r="AG83" s="705"/>
      <c r="AH83" s="705"/>
      <c r="AI83" s="705"/>
      <c r="AJ83" s="516">
        <v>56140</v>
      </c>
      <c r="AK83" s="516"/>
      <c r="AL83" s="516"/>
      <c r="AM83" s="516"/>
      <c r="AN83" s="515">
        <f t="shared" si="1"/>
        <v>56140</v>
      </c>
      <c r="AO83" s="515"/>
      <c r="AP83" s="515"/>
      <c r="AQ83" s="515"/>
    </row>
    <row r="84" spans="1:43" ht="25.15" customHeight="1">
      <c r="A84" s="225">
        <v>24</v>
      </c>
      <c r="B84" s="407" t="s">
        <v>2</v>
      </c>
      <c r="C84" s="413"/>
      <c r="D84" s="413"/>
      <c r="E84" s="413"/>
      <c r="F84" s="414"/>
      <c r="G84" s="393">
        <v>1.57</v>
      </c>
      <c r="H84" s="394"/>
      <c r="I84" s="394"/>
      <c r="J84" s="394"/>
      <c r="K84" s="395"/>
      <c r="L84" s="474"/>
      <c r="M84" s="475"/>
      <c r="N84" s="475"/>
      <c r="O84" s="475"/>
      <c r="P84" s="476"/>
      <c r="Q84" s="402" t="s">
        <v>768</v>
      </c>
      <c r="R84" s="449"/>
      <c r="S84" s="449"/>
      <c r="T84" s="449"/>
      <c r="U84" s="449"/>
      <c r="V84" s="449"/>
      <c r="W84" s="519"/>
      <c r="X84" s="519"/>
      <c r="Y84" s="519"/>
      <c r="Z84" s="519"/>
      <c r="AA84" s="519"/>
      <c r="AB84" s="519"/>
      <c r="AC84" s="705" t="s">
        <v>719</v>
      </c>
      <c r="AD84" s="705"/>
      <c r="AE84" s="705"/>
      <c r="AF84" s="705"/>
      <c r="AG84" s="705"/>
      <c r="AH84" s="705"/>
      <c r="AI84" s="705"/>
      <c r="AJ84" s="516">
        <v>58950</v>
      </c>
      <c r="AK84" s="516"/>
      <c r="AL84" s="516"/>
      <c r="AM84" s="516"/>
      <c r="AN84" s="436">
        <f t="shared" si="1"/>
        <v>58950</v>
      </c>
      <c r="AO84" s="436"/>
      <c r="AP84" s="436"/>
      <c r="AQ84" s="436"/>
    </row>
    <row r="85" spans="1:43" ht="25.15" customHeight="1">
      <c r="A85" s="235">
        <v>25</v>
      </c>
      <c r="B85" s="415" t="s">
        <v>2</v>
      </c>
      <c r="C85" s="416"/>
      <c r="D85" s="416"/>
      <c r="E85" s="416"/>
      <c r="F85" s="417"/>
      <c r="G85" s="396">
        <v>2.0699999999999998</v>
      </c>
      <c r="H85" s="397"/>
      <c r="I85" s="397"/>
      <c r="J85" s="397"/>
      <c r="K85" s="398"/>
      <c r="L85" s="477"/>
      <c r="M85" s="478"/>
      <c r="N85" s="478"/>
      <c r="O85" s="478"/>
      <c r="P85" s="479"/>
      <c r="Q85" s="623" t="s">
        <v>770</v>
      </c>
      <c r="R85" s="529"/>
      <c r="S85" s="529"/>
      <c r="T85" s="529"/>
      <c r="U85" s="529"/>
      <c r="V85" s="529"/>
      <c r="W85" s="554"/>
      <c r="X85" s="554"/>
      <c r="Y85" s="554"/>
      <c r="Z85" s="554"/>
      <c r="AA85" s="554"/>
      <c r="AB85" s="554"/>
      <c r="AC85" s="703" t="s">
        <v>720</v>
      </c>
      <c r="AD85" s="703"/>
      <c r="AE85" s="703"/>
      <c r="AF85" s="703"/>
      <c r="AG85" s="703"/>
      <c r="AH85" s="703"/>
      <c r="AI85" s="703"/>
      <c r="AJ85" s="551">
        <v>70950</v>
      </c>
      <c r="AK85" s="551"/>
      <c r="AL85" s="551"/>
      <c r="AM85" s="551"/>
      <c r="AN85" s="462">
        <f>ROUND(AJ85/100*(100-$AN$58),2)</f>
        <v>70950</v>
      </c>
      <c r="AO85" s="462"/>
      <c r="AP85" s="462"/>
      <c r="AQ85" s="462"/>
    </row>
    <row r="86" spans="1:43" ht="25.15" customHeight="1">
      <c r="A86" s="202">
        <v>26</v>
      </c>
      <c r="B86" s="433" t="s">
        <v>2</v>
      </c>
      <c r="C86" s="699"/>
      <c r="D86" s="699"/>
      <c r="E86" s="699"/>
      <c r="F86" s="700"/>
      <c r="G86" s="399">
        <v>1.02</v>
      </c>
      <c r="H86" s="400"/>
      <c r="I86" s="400"/>
      <c r="J86" s="400"/>
      <c r="K86" s="401"/>
      <c r="L86" s="471" t="s">
        <v>1233</v>
      </c>
      <c r="M86" s="472"/>
      <c r="N86" s="472"/>
      <c r="O86" s="472"/>
      <c r="P86" s="473"/>
      <c r="Q86" s="565" t="s">
        <v>772</v>
      </c>
      <c r="R86" s="530"/>
      <c r="S86" s="530"/>
      <c r="T86" s="530"/>
      <c r="U86" s="530"/>
      <c r="V86" s="530"/>
      <c r="W86" s="707"/>
      <c r="X86" s="707"/>
      <c r="Y86" s="707"/>
      <c r="Z86" s="707"/>
      <c r="AA86" s="707"/>
      <c r="AB86" s="707"/>
      <c r="AC86" s="704" t="s">
        <v>721</v>
      </c>
      <c r="AD86" s="704"/>
      <c r="AE86" s="704"/>
      <c r="AF86" s="704"/>
      <c r="AG86" s="704"/>
      <c r="AH86" s="704"/>
      <c r="AI86" s="704"/>
      <c r="AJ86" s="552">
        <v>47270</v>
      </c>
      <c r="AK86" s="552"/>
      <c r="AL86" s="552"/>
      <c r="AM86" s="552"/>
      <c r="AN86" s="483">
        <f>ROUND(AJ86/100*(100-$AN$58),2)</f>
        <v>47270</v>
      </c>
      <c r="AO86" s="483"/>
      <c r="AP86" s="483"/>
      <c r="AQ86" s="483"/>
    </row>
    <row r="87" spans="1:43" ht="25.15" customHeight="1">
      <c r="A87" s="225">
        <v>27</v>
      </c>
      <c r="B87" s="407" t="s">
        <v>2</v>
      </c>
      <c r="C87" s="413"/>
      <c r="D87" s="413"/>
      <c r="E87" s="413"/>
      <c r="F87" s="414"/>
      <c r="G87" s="393">
        <v>1.17</v>
      </c>
      <c r="H87" s="394"/>
      <c r="I87" s="394"/>
      <c r="J87" s="394"/>
      <c r="K87" s="395"/>
      <c r="L87" s="474"/>
      <c r="M87" s="475"/>
      <c r="N87" s="475"/>
      <c r="O87" s="475"/>
      <c r="P87" s="476"/>
      <c r="Q87" s="402" t="s">
        <v>773</v>
      </c>
      <c r="R87" s="449"/>
      <c r="S87" s="449"/>
      <c r="T87" s="449"/>
      <c r="U87" s="449"/>
      <c r="V87" s="449"/>
      <c r="W87" s="708"/>
      <c r="X87" s="708"/>
      <c r="Y87" s="708"/>
      <c r="Z87" s="708"/>
      <c r="AA87" s="708"/>
      <c r="AB87" s="708"/>
      <c r="AC87" s="705" t="s">
        <v>722</v>
      </c>
      <c r="AD87" s="705"/>
      <c r="AE87" s="705"/>
      <c r="AF87" s="705"/>
      <c r="AG87" s="705"/>
      <c r="AH87" s="705"/>
      <c r="AI87" s="705"/>
      <c r="AJ87" s="516">
        <v>49870</v>
      </c>
      <c r="AK87" s="516"/>
      <c r="AL87" s="516"/>
      <c r="AM87" s="516"/>
      <c r="AN87" s="515">
        <f t="shared" si="1"/>
        <v>49870</v>
      </c>
      <c r="AO87" s="515"/>
      <c r="AP87" s="515"/>
      <c r="AQ87" s="515"/>
    </row>
    <row r="88" spans="1:43" ht="25.15" customHeight="1">
      <c r="A88" s="225">
        <v>28</v>
      </c>
      <c r="B88" s="407" t="s">
        <v>2</v>
      </c>
      <c r="C88" s="413"/>
      <c r="D88" s="413"/>
      <c r="E88" s="413"/>
      <c r="F88" s="414"/>
      <c r="G88" s="393">
        <v>1.43</v>
      </c>
      <c r="H88" s="394"/>
      <c r="I88" s="394"/>
      <c r="J88" s="394"/>
      <c r="K88" s="395"/>
      <c r="L88" s="474"/>
      <c r="M88" s="475"/>
      <c r="N88" s="475"/>
      <c r="O88" s="475"/>
      <c r="P88" s="476"/>
      <c r="Q88" s="402" t="s">
        <v>774</v>
      </c>
      <c r="R88" s="449"/>
      <c r="S88" s="449"/>
      <c r="T88" s="449"/>
      <c r="U88" s="449"/>
      <c r="V88" s="449"/>
      <c r="W88" s="708"/>
      <c r="X88" s="708"/>
      <c r="Y88" s="708"/>
      <c r="Z88" s="708"/>
      <c r="AA88" s="708"/>
      <c r="AB88" s="708"/>
      <c r="AC88" s="705" t="s">
        <v>723</v>
      </c>
      <c r="AD88" s="705"/>
      <c r="AE88" s="705"/>
      <c r="AF88" s="705"/>
      <c r="AG88" s="705"/>
      <c r="AH88" s="705"/>
      <c r="AI88" s="705"/>
      <c r="AJ88" s="516">
        <v>53980</v>
      </c>
      <c r="AK88" s="516"/>
      <c r="AL88" s="516"/>
      <c r="AM88" s="516"/>
      <c r="AN88" s="515">
        <f t="shared" si="1"/>
        <v>53980</v>
      </c>
      <c r="AO88" s="515"/>
      <c r="AP88" s="515"/>
      <c r="AQ88" s="515"/>
    </row>
    <row r="89" spans="1:43" ht="25.15" customHeight="1">
      <c r="A89" s="225">
        <v>29</v>
      </c>
      <c r="B89" s="407" t="s">
        <v>2</v>
      </c>
      <c r="C89" s="413"/>
      <c r="D89" s="413"/>
      <c r="E89" s="413"/>
      <c r="F89" s="414"/>
      <c r="G89" s="393">
        <v>1.57</v>
      </c>
      <c r="H89" s="394"/>
      <c r="I89" s="394"/>
      <c r="J89" s="394"/>
      <c r="K89" s="395"/>
      <c r="L89" s="474"/>
      <c r="M89" s="475"/>
      <c r="N89" s="475"/>
      <c r="O89" s="475"/>
      <c r="P89" s="476"/>
      <c r="Q89" s="402" t="s">
        <v>775</v>
      </c>
      <c r="R89" s="449"/>
      <c r="S89" s="449"/>
      <c r="T89" s="449"/>
      <c r="U89" s="449"/>
      <c r="V89" s="449"/>
      <c r="W89" s="708"/>
      <c r="X89" s="708"/>
      <c r="Y89" s="708"/>
      <c r="Z89" s="708"/>
      <c r="AA89" s="708"/>
      <c r="AB89" s="708"/>
      <c r="AC89" s="705" t="s">
        <v>724</v>
      </c>
      <c r="AD89" s="705"/>
      <c r="AE89" s="705"/>
      <c r="AF89" s="705"/>
      <c r="AG89" s="705"/>
      <c r="AH89" s="705"/>
      <c r="AI89" s="705"/>
      <c r="AJ89" s="516">
        <v>56460</v>
      </c>
      <c r="AK89" s="516"/>
      <c r="AL89" s="516"/>
      <c r="AM89" s="516"/>
      <c r="AN89" s="515">
        <f t="shared" si="1"/>
        <v>56460</v>
      </c>
      <c r="AO89" s="515"/>
      <c r="AP89" s="515"/>
      <c r="AQ89" s="515"/>
    </row>
    <row r="90" spans="1:43" ht="25.15" customHeight="1">
      <c r="A90" s="235">
        <v>30</v>
      </c>
      <c r="B90" s="415" t="s">
        <v>2</v>
      </c>
      <c r="C90" s="416"/>
      <c r="D90" s="416"/>
      <c r="E90" s="416"/>
      <c r="F90" s="417"/>
      <c r="G90" s="396">
        <v>2.0699999999999998</v>
      </c>
      <c r="H90" s="397"/>
      <c r="I90" s="397"/>
      <c r="J90" s="397"/>
      <c r="K90" s="398"/>
      <c r="L90" s="477"/>
      <c r="M90" s="478"/>
      <c r="N90" s="478"/>
      <c r="O90" s="478"/>
      <c r="P90" s="479"/>
      <c r="Q90" s="623" t="s">
        <v>776</v>
      </c>
      <c r="R90" s="529"/>
      <c r="S90" s="529"/>
      <c r="T90" s="529"/>
      <c r="U90" s="529"/>
      <c r="V90" s="529"/>
      <c r="W90" s="709"/>
      <c r="X90" s="709"/>
      <c r="Y90" s="709"/>
      <c r="Z90" s="709"/>
      <c r="AA90" s="709"/>
      <c r="AB90" s="709"/>
      <c r="AC90" s="703" t="s">
        <v>725</v>
      </c>
      <c r="AD90" s="703"/>
      <c r="AE90" s="703"/>
      <c r="AF90" s="703"/>
      <c r="AG90" s="703"/>
      <c r="AH90" s="703"/>
      <c r="AI90" s="703"/>
      <c r="AJ90" s="551">
        <v>68040</v>
      </c>
      <c r="AK90" s="551"/>
      <c r="AL90" s="551"/>
      <c r="AM90" s="551"/>
      <c r="AN90" s="462">
        <f t="shared" si="1"/>
        <v>68040</v>
      </c>
      <c r="AO90" s="462"/>
      <c r="AP90" s="462"/>
      <c r="AQ90" s="462"/>
    </row>
    <row r="91" spans="1:43" ht="25.15" customHeight="1">
      <c r="A91" s="202">
        <v>31</v>
      </c>
      <c r="B91" s="433" t="s">
        <v>2</v>
      </c>
      <c r="C91" s="699"/>
      <c r="D91" s="699"/>
      <c r="E91" s="699"/>
      <c r="F91" s="700"/>
      <c r="G91" s="399">
        <v>1.02</v>
      </c>
      <c r="H91" s="400"/>
      <c r="I91" s="400"/>
      <c r="J91" s="400"/>
      <c r="K91" s="401"/>
      <c r="L91" s="510" t="s">
        <v>1234</v>
      </c>
      <c r="M91" s="511"/>
      <c r="N91" s="511"/>
      <c r="O91" s="511"/>
      <c r="P91" s="512"/>
      <c r="Q91" s="565" t="s">
        <v>765</v>
      </c>
      <c r="R91" s="530"/>
      <c r="S91" s="530"/>
      <c r="T91" s="530"/>
      <c r="U91" s="530"/>
      <c r="V91" s="530"/>
      <c r="W91" s="542"/>
      <c r="X91" s="542"/>
      <c r="Y91" s="542"/>
      <c r="Z91" s="542"/>
      <c r="AA91" s="542"/>
      <c r="AB91" s="542"/>
      <c r="AC91" s="704" t="s">
        <v>726</v>
      </c>
      <c r="AD91" s="704"/>
      <c r="AE91" s="704"/>
      <c r="AF91" s="704"/>
      <c r="AG91" s="704"/>
      <c r="AH91" s="704"/>
      <c r="AI91" s="704"/>
      <c r="AJ91" s="552">
        <v>57650</v>
      </c>
      <c r="AK91" s="552"/>
      <c r="AL91" s="552"/>
      <c r="AM91" s="552"/>
      <c r="AN91" s="549">
        <f t="shared" si="1"/>
        <v>57650</v>
      </c>
      <c r="AO91" s="549"/>
      <c r="AP91" s="549"/>
      <c r="AQ91" s="549"/>
    </row>
    <row r="92" spans="1:43" ht="25.15" customHeight="1">
      <c r="A92" s="225">
        <v>32</v>
      </c>
      <c r="B92" s="407" t="s">
        <v>2</v>
      </c>
      <c r="C92" s="413"/>
      <c r="D92" s="413"/>
      <c r="E92" s="413"/>
      <c r="F92" s="414"/>
      <c r="G92" s="393">
        <v>1.17</v>
      </c>
      <c r="H92" s="394"/>
      <c r="I92" s="394"/>
      <c r="J92" s="394"/>
      <c r="K92" s="395"/>
      <c r="L92" s="474"/>
      <c r="M92" s="475"/>
      <c r="N92" s="475"/>
      <c r="O92" s="475"/>
      <c r="P92" s="476"/>
      <c r="Q92" s="402" t="s">
        <v>766</v>
      </c>
      <c r="R92" s="449"/>
      <c r="S92" s="449"/>
      <c r="T92" s="449"/>
      <c r="U92" s="449"/>
      <c r="V92" s="449"/>
      <c r="W92" s="519"/>
      <c r="X92" s="519"/>
      <c r="Y92" s="519"/>
      <c r="Z92" s="519"/>
      <c r="AA92" s="519"/>
      <c r="AB92" s="519"/>
      <c r="AC92" s="705" t="s">
        <v>727</v>
      </c>
      <c r="AD92" s="705"/>
      <c r="AE92" s="705"/>
      <c r="AF92" s="705"/>
      <c r="AG92" s="705"/>
      <c r="AH92" s="705"/>
      <c r="AI92" s="705"/>
      <c r="AJ92" s="516">
        <v>60790</v>
      </c>
      <c r="AK92" s="516"/>
      <c r="AL92" s="516"/>
      <c r="AM92" s="516"/>
      <c r="AN92" s="515">
        <f t="shared" si="1"/>
        <v>60790</v>
      </c>
      <c r="AO92" s="515"/>
      <c r="AP92" s="515"/>
      <c r="AQ92" s="515"/>
    </row>
    <row r="93" spans="1:43" ht="25.15" customHeight="1">
      <c r="A93" s="225">
        <v>33</v>
      </c>
      <c r="B93" s="407" t="s">
        <v>2</v>
      </c>
      <c r="C93" s="413"/>
      <c r="D93" s="413"/>
      <c r="E93" s="413"/>
      <c r="F93" s="414"/>
      <c r="G93" s="393">
        <v>1.43</v>
      </c>
      <c r="H93" s="394"/>
      <c r="I93" s="394"/>
      <c r="J93" s="394"/>
      <c r="K93" s="395"/>
      <c r="L93" s="474"/>
      <c r="M93" s="475"/>
      <c r="N93" s="475"/>
      <c r="O93" s="475"/>
      <c r="P93" s="476"/>
      <c r="Q93" s="402" t="s">
        <v>767</v>
      </c>
      <c r="R93" s="449"/>
      <c r="S93" s="449"/>
      <c r="T93" s="449"/>
      <c r="U93" s="449"/>
      <c r="V93" s="449"/>
      <c r="W93" s="519"/>
      <c r="X93" s="519"/>
      <c r="Y93" s="519"/>
      <c r="Z93" s="519"/>
      <c r="AA93" s="519"/>
      <c r="AB93" s="519"/>
      <c r="AC93" s="705" t="s">
        <v>728</v>
      </c>
      <c r="AD93" s="705"/>
      <c r="AE93" s="705"/>
      <c r="AF93" s="705"/>
      <c r="AG93" s="705"/>
      <c r="AH93" s="705"/>
      <c r="AI93" s="705"/>
      <c r="AJ93" s="516">
        <v>65540</v>
      </c>
      <c r="AK93" s="516"/>
      <c r="AL93" s="516"/>
      <c r="AM93" s="516"/>
      <c r="AN93" s="515">
        <f t="shared" si="1"/>
        <v>65540</v>
      </c>
      <c r="AO93" s="515"/>
      <c r="AP93" s="515"/>
      <c r="AQ93" s="515"/>
    </row>
    <row r="94" spans="1:43" ht="25.15" customHeight="1">
      <c r="A94" s="225">
        <v>34</v>
      </c>
      <c r="B94" s="407" t="s">
        <v>2</v>
      </c>
      <c r="C94" s="413"/>
      <c r="D94" s="413"/>
      <c r="E94" s="413"/>
      <c r="F94" s="414"/>
      <c r="G94" s="393">
        <v>1.57</v>
      </c>
      <c r="H94" s="394"/>
      <c r="I94" s="394"/>
      <c r="J94" s="394"/>
      <c r="K94" s="395"/>
      <c r="L94" s="474"/>
      <c r="M94" s="475"/>
      <c r="N94" s="475"/>
      <c r="O94" s="475"/>
      <c r="P94" s="476"/>
      <c r="Q94" s="402" t="s">
        <v>768</v>
      </c>
      <c r="R94" s="449"/>
      <c r="S94" s="449"/>
      <c r="T94" s="449"/>
      <c r="U94" s="449"/>
      <c r="V94" s="449"/>
      <c r="W94" s="519"/>
      <c r="X94" s="519"/>
      <c r="Y94" s="519"/>
      <c r="Z94" s="519"/>
      <c r="AA94" s="519"/>
      <c r="AB94" s="519"/>
      <c r="AC94" s="705" t="s">
        <v>729</v>
      </c>
      <c r="AD94" s="705"/>
      <c r="AE94" s="705"/>
      <c r="AF94" s="705"/>
      <c r="AG94" s="705"/>
      <c r="AH94" s="705"/>
      <c r="AI94" s="705"/>
      <c r="AJ94" s="516">
        <v>69000</v>
      </c>
      <c r="AK94" s="516"/>
      <c r="AL94" s="516"/>
      <c r="AM94" s="516"/>
      <c r="AN94" s="515">
        <f t="shared" si="1"/>
        <v>69000</v>
      </c>
      <c r="AO94" s="515"/>
      <c r="AP94" s="515"/>
      <c r="AQ94" s="515"/>
    </row>
    <row r="95" spans="1:43" ht="25.15" customHeight="1">
      <c r="A95" s="235">
        <v>35</v>
      </c>
      <c r="B95" s="415" t="s">
        <v>2</v>
      </c>
      <c r="C95" s="416"/>
      <c r="D95" s="416"/>
      <c r="E95" s="416"/>
      <c r="F95" s="417"/>
      <c r="G95" s="396">
        <v>2.0699999999999998</v>
      </c>
      <c r="H95" s="397"/>
      <c r="I95" s="397"/>
      <c r="J95" s="397"/>
      <c r="K95" s="398"/>
      <c r="L95" s="477"/>
      <c r="M95" s="478"/>
      <c r="N95" s="478"/>
      <c r="O95" s="478"/>
      <c r="P95" s="479"/>
      <c r="Q95" s="623" t="s">
        <v>770</v>
      </c>
      <c r="R95" s="529"/>
      <c r="S95" s="529"/>
      <c r="T95" s="529"/>
      <c r="U95" s="529"/>
      <c r="V95" s="529"/>
      <c r="W95" s="554"/>
      <c r="X95" s="554"/>
      <c r="Y95" s="554"/>
      <c r="Z95" s="554"/>
      <c r="AA95" s="554"/>
      <c r="AB95" s="554"/>
      <c r="AC95" s="703" t="s">
        <v>730</v>
      </c>
      <c r="AD95" s="703"/>
      <c r="AE95" s="703"/>
      <c r="AF95" s="703"/>
      <c r="AG95" s="703"/>
      <c r="AH95" s="703"/>
      <c r="AI95" s="703"/>
      <c r="AJ95" s="551">
        <v>82960</v>
      </c>
      <c r="AK95" s="551"/>
      <c r="AL95" s="551"/>
      <c r="AM95" s="551"/>
      <c r="AN95" s="462">
        <f t="shared" si="1"/>
        <v>82960</v>
      </c>
      <c r="AO95" s="462"/>
      <c r="AP95" s="462"/>
      <c r="AQ95" s="462"/>
    </row>
    <row r="96" spans="1:43" ht="25.15" customHeight="1">
      <c r="A96" s="202">
        <v>36</v>
      </c>
      <c r="B96" s="433" t="s">
        <v>2</v>
      </c>
      <c r="C96" s="699"/>
      <c r="D96" s="699"/>
      <c r="E96" s="699"/>
      <c r="F96" s="700"/>
      <c r="G96" s="399">
        <v>1.04</v>
      </c>
      <c r="H96" s="400"/>
      <c r="I96" s="400"/>
      <c r="J96" s="400"/>
      <c r="K96" s="401"/>
      <c r="L96" s="510" t="s">
        <v>1242</v>
      </c>
      <c r="M96" s="511"/>
      <c r="N96" s="511"/>
      <c r="O96" s="511"/>
      <c r="P96" s="512"/>
      <c r="Q96" s="565" t="s">
        <v>766</v>
      </c>
      <c r="R96" s="530"/>
      <c r="S96" s="530"/>
      <c r="T96" s="530"/>
      <c r="U96" s="530"/>
      <c r="V96" s="530"/>
      <c r="W96" s="542"/>
      <c r="X96" s="542"/>
      <c r="Y96" s="542"/>
      <c r="Z96" s="542"/>
      <c r="AA96" s="542"/>
      <c r="AB96" s="542"/>
      <c r="AC96" s="704" t="s">
        <v>731</v>
      </c>
      <c r="AD96" s="704"/>
      <c r="AE96" s="704"/>
      <c r="AF96" s="704"/>
      <c r="AG96" s="704"/>
      <c r="AH96" s="704"/>
      <c r="AI96" s="704"/>
      <c r="AJ96" s="552">
        <v>64890</v>
      </c>
      <c r="AK96" s="552"/>
      <c r="AL96" s="552"/>
      <c r="AM96" s="552"/>
      <c r="AN96" s="549">
        <f t="shared" si="1"/>
        <v>64890</v>
      </c>
      <c r="AO96" s="549"/>
      <c r="AP96" s="549"/>
      <c r="AQ96" s="549"/>
    </row>
    <row r="97" spans="1:43" ht="25.15" customHeight="1">
      <c r="A97" s="225">
        <v>37</v>
      </c>
      <c r="B97" s="407" t="s">
        <v>2</v>
      </c>
      <c r="C97" s="413"/>
      <c r="D97" s="413"/>
      <c r="E97" s="413"/>
      <c r="F97" s="414"/>
      <c r="G97" s="393">
        <v>1.27</v>
      </c>
      <c r="H97" s="394"/>
      <c r="I97" s="394"/>
      <c r="J97" s="394"/>
      <c r="K97" s="395"/>
      <c r="L97" s="474"/>
      <c r="M97" s="475"/>
      <c r="N97" s="475"/>
      <c r="O97" s="475"/>
      <c r="P97" s="476"/>
      <c r="Q97" s="402" t="s">
        <v>767</v>
      </c>
      <c r="R97" s="449"/>
      <c r="S97" s="449"/>
      <c r="T97" s="449"/>
      <c r="U97" s="449"/>
      <c r="V97" s="449"/>
      <c r="W97" s="519"/>
      <c r="X97" s="519"/>
      <c r="Y97" s="519"/>
      <c r="Z97" s="519"/>
      <c r="AA97" s="519"/>
      <c r="AB97" s="519"/>
      <c r="AC97" s="705" t="s">
        <v>732</v>
      </c>
      <c r="AD97" s="705"/>
      <c r="AE97" s="705"/>
      <c r="AF97" s="705"/>
      <c r="AG97" s="705"/>
      <c r="AH97" s="705"/>
      <c r="AI97" s="705"/>
      <c r="AJ97" s="516">
        <v>70200</v>
      </c>
      <c r="AK97" s="516"/>
      <c r="AL97" s="516"/>
      <c r="AM97" s="516"/>
      <c r="AN97" s="515">
        <f t="shared" si="1"/>
        <v>70200</v>
      </c>
      <c r="AO97" s="515"/>
      <c r="AP97" s="515"/>
      <c r="AQ97" s="515"/>
    </row>
    <row r="98" spans="1:43" ht="25.15" customHeight="1">
      <c r="A98" s="235">
        <v>38</v>
      </c>
      <c r="B98" s="415" t="s">
        <v>2</v>
      </c>
      <c r="C98" s="416"/>
      <c r="D98" s="416"/>
      <c r="E98" s="416"/>
      <c r="F98" s="417"/>
      <c r="G98" s="396">
        <v>1.4</v>
      </c>
      <c r="H98" s="397"/>
      <c r="I98" s="397"/>
      <c r="J98" s="397"/>
      <c r="K98" s="398"/>
      <c r="L98" s="477"/>
      <c r="M98" s="478"/>
      <c r="N98" s="478"/>
      <c r="O98" s="478"/>
      <c r="P98" s="479"/>
      <c r="Q98" s="623" t="s">
        <v>768</v>
      </c>
      <c r="R98" s="529"/>
      <c r="S98" s="529"/>
      <c r="T98" s="529"/>
      <c r="U98" s="529"/>
      <c r="V98" s="529"/>
      <c r="W98" s="554"/>
      <c r="X98" s="554"/>
      <c r="Y98" s="554"/>
      <c r="Z98" s="554"/>
      <c r="AA98" s="554"/>
      <c r="AB98" s="554"/>
      <c r="AC98" s="703" t="s">
        <v>733</v>
      </c>
      <c r="AD98" s="703"/>
      <c r="AE98" s="703"/>
      <c r="AF98" s="703"/>
      <c r="AG98" s="703"/>
      <c r="AH98" s="703"/>
      <c r="AI98" s="703"/>
      <c r="AJ98" s="551">
        <v>73760</v>
      </c>
      <c r="AK98" s="551"/>
      <c r="AL98" s="551"/>
      <c r="AM98" s="551"/>
      <c r="AN98" s="462">
        <f t="shared" si="1"/>
        <v>73760</v>
      </c>
      <c r="AO98" s="462"/>
      <c r="AP98" s="462"/>
      <c r="AQ98" s="462"/>
    </row>
    <row r="99" spans="1:43" ht="25.15" customHeight="1">
      <c r="A99" s="202">
        <v>39</v>
      </c>
      <c r="B99" s="433" t="s">
        <v>2</v>
      </c>
      <c r="C99" s="699"/>
      <c r="D99" s="699"/>
      <c r="E99" s="699"/>
      <c r="F99" s="700"/>
      <c r="G99" s="399">
        <v>1.02</v>
      </c>
      <c r="H99" s="400"/>
      <c r="I99" s="400"/>
      <c r="J99" s="400"/>
      <c r="K99" s="401"/>
      <c r="L99" s="510" t="s">
        <v>1233</v>
      </c>
      <c r="M99" s="511"/>
      <c r="N99" s="511"/>
      <c r="O99" s="511"/>
      <c r="P99" s="512"/>
      <c r="Q99" s="565" t="s">
        <v>777</v>
      </c>
      <c r="R99" s="530"/>
      <c r="S99" s="530"/>
      <c r="T99" s="530"/>
      <c r="U99" s="530"/>
      <c r="V99" s="530"/>
      <c r="W99" s="712"/>
      <c r="X99" s="712"/>
      <c r="Y99" s="712"/>
      <c r="Z99" s="712"/>
      <c r="AA99" s="712"/>
      <c r="AB99" s="712"/>
      <c r="AC99" s="725" t="s">
        <v>945</v>
      </c>
      <c r="AD99" s="725"/>
      <c r="AE99" s="725"/>
      <c r="AF99" s="725"/>
      <c r="AG99" s="725"/>
      <c r="AH99" s="725"/>
      <c r="AI99" s="725"/>
      <c r="AJ99" s="711">
        <v>77550</v>
      </c>
      <c r="AK99" s="711"/>
      <c r="AL99" s="711"/>
      <c r="AM99" s="711"/>
      <c r="AN99" s="549">
        <f t="shared" si="1"/>
        <v>77550</v>
      </c>
      <c r="AO99" s="549"/>
      <c r="AP99" s="549"/>
      <c r="AQ99" s="549"/>
    </row>
    <row r="100" spans="1:43" ht="25.15" customHeight="1">
      <c r="A100" s="235">
        <v>40</v>
      </c>
      <c r="B100" s="415" t="s">
        <v>2</v>
      </c>
      <c r="C100" s="416"/>
      <c r="D100" s="416"/>
      <c r="E100" s="416"/>
      <c r="F100" s="417"/>
      <c r="G100" s="396">
        <v>1.25</v>
      </c>
      <c r="H100" s="397"/>
      <c r="I100" s="397"/>
      <c r="J100" s="397"/>
      <c r="K100" s="398"/>
      <c r="L100" s="477"/>
      <c r="M100" s="478"/>
      <c r="N100" s="478"/>
      <c r="O100" s="478"/>
      <c r="P100" s="479"/>
      <c r="Q100" s="623" t="s">
        <v>778</v>
      </c>
      <c r="R100" s="529"/>
      <c r="S100" s="529"/>
      <c r="T100" s="529"/>
      <c r="U100" s="529"/>
      <c r="V100" s="529"/>
      <c r="W100" s="554"/>
      <c r="X100" s="554"/>
      <c r="Y100" s="554"/>
      <c r="Z100" s="554"/>
      <c r="AA100" s="554"/>
      <c r="AB100" s="554"/>
      <c r="AC100" s="703" t="s">
        <v>946</v>
      </c>
      <c r="AD100" s="703"/>
      <c r="AE100" s="703"/>
      <c r="AF100" s="703"/>
      <c r="AG100" s="703"/>
      <c r="AH100" s="703"/>
      <c r="AI100" s="703"/>
      <c r="AJ100" s="551">
        <v>78950</v>
      </c>
      <c r="AK100" s="551"/>
      <c r="AL100" s="551"/>
      <c r="AM100" s="551"/>
      <c r="AN100" s="462">
        <f t="shared" si="1"/>
        <v>78950</v>
      </c>
      <c r="AO100" s="462"/>
      <c r="AP100" s="462"/>
      <c r="AQ100" s="462"/>
    </row>
    <row r="101" spans="1:43" ht="25.15" customHeight="1">
      <c r="A101" s="202">
        <v>41</v>
      </c>
      <c r="B101" s="433" t="s">
        <v>2</v>
      </c>
      <c r="C101" s="699"/>
      <c r="D101" s="699"/>
      <c r="E101" s="699"/>
      <c r="F101" s="700"/>
      <c r="G101" s="399">
        <v>1.02</v>
      </c>
      <c r="H101" s="400"/>
      <c r="I101" s="400"/>
      <c r="J101" s="400"/>
      <c r="K101" s="401"/>
      <c r="L101" s="471" t="s">
        <v>1233</v>
      </c>
      <c r="M101" s="472"/>
      <c r="N101" s="472"/>
      <c r="O101" s="472"/>
      <c r="P101" s="473"/>
      <c r="Q101" s="565" t="s">
        <v>129</v>
      </c>
      <c r="R101" s="530"/>
      <c r="S101" s="530"/>
      <c r="T101" s="530"/>
      <c r="U101" s="530"/>
      <c r="V101" s="530"/>
      <c r="W101" s="543">
        <v>1280015</v>
      </c>
      <c r="X101" s="543"/>
      <c r="Y101" s="543"/>
      <c r="Z101" s="543"/>
      <c r="AA101" s="543"/>
      <c r="AB101" s="543"/>
      <c r="AC101" s="704" t="s">
        <v>815</v>
      </c>
      <c r="AD101" s="704"/>
      <c r="AE101" s="704"/>
      <c r="AF101" s="704"/>
      <c r="AG101" s="704"/>
      <c r="AH101" s="704"/>
      <c r="AI101" s="704"/>
      <c r="AJ101" s="558">
        <v>60470</v>
      </c>
      <c r="AK101" s="558"/>
      <c r="AL101" s="558"/>
      <c r="AM101" s="558"/>
      <c r="AN101" s="483">
        <f t="shared" si="1"/>
        <v>60470</v>
      </c>
      <c r="AO101" s="483"/>
      <c r="AP101" s="483"/>
      <c r="AQ101" s="483"/>
    </row>
    <row r="102" spans="1:43" ht="25.15" customHeight="1">
      <c r="A102" s="225">
        <v>42</v>
      </c>
      <c r="B102" s="407" t="s">
        <v>2</v>
      </c>
      <c r="C102" s="413"/>
      <c r="D102" s="413"/>
      <c r="E102" s="413"/>
      <c r="F102" s="414"/>
      <c r="G102" s="393">
        <v>1.17</v>
      </c>
      <c r="H102" s="394"/>
      <c r="I102" s="394"/>
      <c r="J102" s="394"/>
      <c r="K102" s="395"/>
      <c r="L102" s="474"/>
      <c r="M102" s="475"/>
      <c r="N102" s="475"/>
      <c r="O102" s="475"/>
      <c r="P102" s="476"/>
      <c r="Q102" s="402" t="s">
        <v>130</v>
      </c>
      <c r="R102" s="449"/>
      <c r="S102" s="449"/>
      <c r="T102" s="449"/>
      <c r="U102" s="449"/>
      <c r="V102" s="449"/>
      <c r="W102" s="560">
        <v>1280016</v>
      </c>
      <c r="X102" s="560"/>
      <c r="Y102" s="560"/>
      <c r="Z102" s="560"/>
      <c r="AA102" s="560"/>
      <c r="AB102" s="560"/>
      <c r="AC102" s="705" t="s">
        <v>816</v>
      </c>
      <c r="AD102" s="705"/>
      <c r="AE102" s="705"/>
      <c r="AF102" s="705"/>
      <c r="AG102" s="705"/>
      <c r="AH102" s="705"/>
      <c r="AI102" s="705"/>
      <c r="AJ102" s="547">
        <v>66190</v>
      </c>
      <c r="AK102" s="547"/>
      <c r="AL102" s="547"/>
      <c r="AM102" s="547"/>
      <c r="AN102" s="436">
        <f t="shared" si="1"/>
        <v>66190</v>
      </c>
      <c r="AO102" s="436"/>
      <c r="AP102" s="436"/>
      <c r="AQ102" s="436"/>
    </row>
    <row r="103" spans="1:43" ht="25.15" customHeight="1">
      <c r="A103" s="225">
        <v>43</v>
      </c>
      <c r="B103" s="407" t="s">
        <v>2</v>
      </c>
      <c r="C103" s="413"/>
      <c r="D103" s="413"/>
      <c r="E103" s="413"/>
      <c r="F103" s="414"/>
      <c r="G103" s="393">
        <v>1.43</v>
      </c>
      <c r="H103" s="394"/>
      <c r="I103" s="394"/>
      <c r="J103" s="394"/>
      <c r="K103" s="395"/>
      <c r="L103" s="474"/>
      <c r="M103" s="475"/>
      <c r="N103" s="475"/>
      <c r="O103" s="475"/>
      <c r="P103" s="476"/>
      <c r="Q103" s="402" t="s">
        <v>131</v>
      </c>
      <c r="R103" s="449"/>
      <c r="S103" s="449"/>
      <c r="T103" s="449"/>
      <c r="U103" s="449"/>
      <c r="V103" s="449"/>
      <c r="W103" s="560">
        <v>1280017</v>
      </c>
      <c r="X103" s="560"/>
      <c r="Y103" s="560"/>
      <c r="Z103" s="560"/>
      <c r="AA103" s="560"/>
      <c r="AB103" s="560"/>
      <c r="AC103" s="705" t="s">
        <v>817</v>
      </c>
      <c r="AD103" s="705"/>
      <c r="AE103" s="705"/>
      <c r="AF103" s="705"/>
      <c r="AG103" s="705"/>
      <c r="AH103" s="705"/>
      <c r="AI103" s="705"/>
      <c r="AJ103" s="547">
        <v>76790</v>
      </c>
      <c r="AK103" s="547"/>
      <c r="AL103" s="547"/>
      <c r="AM103" s="547"/>
      <c r="AN103" s="436">
        <f t="shared" si="1"/>
        <v>76790</v>
      </c>
      <c r="AO103" s="436"/>
      <c r="AP103" s="436"/>
      <c r="AQ103" s="436"/>
    </row>
    <row r="104" spans="1:43" ht="25.15" customHeight="1">
      <c r="A104" s="225">
        <v>44</v>
      </c>
      <c r="B104" s="407" t="s">
        <v>2</v>
      </c>
      <c r="C104" s="413"/>
      <c r="D104" s="413"/>
      <c r="E104" s="413"/>
      <c r="F104" s="414"/>
      <c r="G104" s="393">
        <v>1.57</v>
      </c>
      <c r="H104" s="394"/>
      <c r="I104" s="394"/>
      <c r="J104" s="394"/>
      <c r="K104" s="395"/>
      <c r="L104" s="474"/>
      <c r="M104" s="475"/>
      <c r="N104" s="475"/>
      <c r="O104" s="475"/>
      <c r="P104" s="476"/>
      <c r="Q104" s="402" t="s">
        <v>132</v>
      </c>
      <c r="R104" s="449"/>
      <c r="S104" s="449"/>
      <c r="T104" s="449"/>
      <c r="U104" s="449"/>
      <c r="V104" s="449"/>
      <c r="W104" s="560">
        <v>1280020</v>
      </c>
      <c r="X104" s="560"/>
      <c r="Y104" s="560"/>
      <c r="Z104" s="560"/>
      <c r="AA104" s="560"/>
      <c r="AB104" s="560"/>
      <c r="AC104" s="705" t="s">
        <v>818</v>
      </c>
      <c r="AD104" s="705"/>
      <c r="AE104" s="705"/>
      <c r="AF104" s="705"/>
      <c r="AG104" s="705"/>
      <c r="AH104" s="705"/>
      <c r="AI104" s="705"/>
      <c r="AJ104" s="547">
        <v>85010</v>
      </c>
      <c r="AK104" s="547"/>
      <c r="AL104" s="547"/>
      <c r="AM104" s="547"/>
      <c r="AN104" s="436">
        <f t="shared" si="1"/>
        <v>85010</v>
      </c>
      <c r="AO104" s="436"/>
      <c r="AP104" s="436"/>
      <c r="AQ104" s="436"/>
    </row>
    <row r="105" spans="1:43" ht="25.15" customHeight="1">
      <c r="A105" s="235">
        <v>45</v>
      </c>
      <c r="B105" s="415" t="s">
        <v>2</v>
      </c>
      <c r="C105" s="416"/>
      <c r="D105" s="416"/>
      <c r="E105" s="416"/>
      <c r="F105" s="417"/>
      <c r="G105" s="396">
        <v>2.0699999999999998</v>
      </c>
      <c r="H105" s="397"/>
      <c r="I105" s="397"/>
      <c r="J105" s="397"/>
      <c r="K105" s="398"/>
      <c r="L105" s="477"/>
      <c r="M105" s="478"/>
      <c r="N105" s="478"/>
      <c r="O105" s="478"/>
      <c r="P105" s="479"/>
      <c r="Q105" s="710" t="s">
        <v>769</v>
      </c>
      <c r="R105" s="531"/>
      <c r="S105" s="531"/>
      <c r="T105" s="531"/>
      <c r="U105" s="531"/>
      <c r="V105" s="531"/>
      <c r="W105" s="556">
        <v>1280030</v>
      </c>
      <c r="X105" s="556"/>
      <c r="Y105" s="556"/>
      <c r="Z105" s="556"/>
      <c r="AA105" s="556"/>
      <c r="AB105" s="556"/>
      <c r="AC105" s="703" t="s">
        <v>819</v>
      </c>
      <c r="AD105" s="703"/>
      <c r="AE105" s="703"/>
      <c r="AF105" s="703"/>
      <c r="AG105" s="703"/>
      <c r="AH105" s="703"/>
      <c r="AI105" s="703"/>
      <c r="AJ105" s="548">
        <v>100480</v>
      </c>
      <c r="AK105" s="548"/>
      <c r="AL105" s="548"/>
      <c r="AM105" s="548"/>
      <c r="AN105" s="462">
        <f t="shared" si="1"/>
        <v>100480</v>
      </c>
      <c r="AO105" s="462"/>
      <c r="AP105" s="462"/>
      <c r="AQ105" s="462"/>
    </row>
    <row r="106" spans="1:43" ht="25.15" customHeight="1">
      <c r="A106" s="202">
        <v>46</v>
      </c>
      <c r="B106" s="433" t="s">
        <v>2</v>
      </c>
      <c r="C106" s="699"/>
      <c r="D106" s="699"/>
      <c r="E106" s="699"/>
      <c r="F106" s="700"/>
      <c r="G106" s="399">
        <v>1.02</v>
      </c>
      <c r="H106" s="400"/>
      <c r="I106" s="400"/>
      <c r="J106" s="400"/>
      <c r="K106" s="401"/>
      <c r="L106" s="510" t="s">
        <v>1234</v>
      </c>
      <c r="M106" s="511"/>
      <c r="N106" s="511"/>
      <c r="O106" s="511"/>
      <c r="P106" s="512"/>
      <c r="Q106" s="565" t="s">
        <v>129</v>
      </c>
      <c r="R106" s="530"/>
      <c r="S106" s="530"/>
      <c r="T106" s="530"/>
      <c r="U106" s="530"/>
      <c r="V106" s="530"/>
      <c r="W106" s="557">
        <v>1280031</v>
      </c>
      <c r="X106" s="557"/>
      <c r="Y106" s="557"/>
      <c r="Z106" s="557"/>
      <c r="AA106" s="557"/>
      <c r="AB106" s="557"/>
      <c r="AC106" s="704" t="s">
        <v>820</v>
      </c>
      <c r="AD106" s="704"/>
      <c r="AE106" s="704"/>
      <c r="AF106" s="704"/>
      <c r="AG106" s="704"/>
      <c r="AH106" s="704"/>
      <c r="AI106" s="704"/>
      <c r="AJ106" s="558">
        <v>70740</v>
      </c>
      <c r="AK106" s="558"/>
      <c r="AL106" s="558"/>
      <c r="AM106" s="558"/>
      <c r="AN106" s="549">
        <f t="shared" ref="AN106:AN119" si="2">ROUND(AJ106/100*(100-$AN$58),2)</f>
        <v>70740</v>
      </c>
      <c r="AO106" s="549"/>
      <c r="AP106" s="549"/>
      <c r="AQ106" s="549"/>
    </row>
    <row r="107" spans="1:43" ht="25.15" customHeight="1">
      <c r="A107" s="225">
        <v>47</v>
      </c>
      <c r="B107" s="407" t="s">
        <v>2</v>
      </c>
      <c r="C107" s="413"/>
      <c r="D107" s="413"/>
      <c r="E107" s="413"/>
      <c r="F107" s="414"/>
      <c r="G107" s="393">
        <v>1.17</v>
      </c>
      <c r="H107" s="394"/>
      <c r="I107" s="394"/>
      <c r="J107" s="394"/>
      <c r="K107" s="395"/>
      <c r="L107" s="474"/>
      <c r="M107" s="475"/>
      <c r="N107" s="475"/>
      <c r="O107" s="475"/>
      <c r="P107" s="476"/>
      <c r="Q107" s="402" t="s">
        <v>130</v>
      </c>
      <c r="R107" s="449"/>
      <c r="S107" s="449"/>
      <c r="T107" s="449"/>
      <c r="U107" s="449"/>
      <c r="V107" s="449"/>
      <c r="W107" s="560">
        <v>1280032</v>
      </c>
      <c r="X107" s="560"/>
      <c r="Y107" s="560"/>
      <c r="Z107" s="560"/>
      <c r="AA107" s="560"/>
      <c r="AB107" s="560"/>
      <c r="AC107" s="705" t="s">
        <v>821</v>
      </c>
      <c r="AD107" s="705"/>
      <c r="AE107" s="705"/>
      <c r="AF107" s="705"/>
      <c r="AG107" s="705"/>
      <c r="AH107" s="705"/>
      <c r="AI107" s="705"/>
      <c r="AJ107" s="547">
        <v>77340</v>
      </c>
      <c r="AK107" s="547"/>
      <c r="AL107" s="547"/>
      <c r="AM107" s="547"/>
      <c r="AN107" s="515">
        <f t="shared" si="2"/>
        <v>77340</v>
      </c>
      <c r="AO107" s="515"/>
      <c r="AP107" s="515"/>
      <c r="AQ107" s="515"/>
    </row>
    <row r="108" spans="1:43" ht="25.15" customHeight="1">
      <c r="A108" s="225">
        <v>48</v>
      </c>
      <c r="B108" s="407" t="s">
        <v>2</v>
      </c>
      <c r="C108" s="413"/>
      <c r="D108" s="413"/>
      <c r="E108" s="413"/>
      <c r="F108" s="414"/>
      <c r="G108" s="393">
        <v>1.43</v>
      </c>
      <c r="H108" s="394"/>
      <c r="I108" s="394"/>
      <c r="J108" s="394"/>
      <c r="K108" s="395"/>
      <c r="L108" s="474"/>
      <c r="M108" s="475"/>
      <c r="N108" s="475"/>
      <c r="O108" s="475"/>
      <c r="P108" s="476"/>
      <c r="Q108" s="402" t="s">
        <v>131</v>
      </c>
      <c r="R108" s="449"/>
      <c r="S108" s="449"/>
      <c r="T108" s="449"/>
      <c r="U108" s="449"/>
      <c r="V108" s="449"/>
      <c r="W108" s="560">
        <v>1280033</v>
      </c>
      <c r="X108" s="560"/>
      <c r="Y108" s="560"/>
      <c r="Z108" s="560"/>
      <c r="AA108" s="560"/>
      <c r="AB108" s="560"/>
      <c r="AC108" s="705" t="s">
        <v>822</v>
      </c>
      <c r="AD108" s="705"/>
      <c r="AE108" s="705"/>
      <c r="AF108" s="705"/>
      <c r="AG108" s="705"/>
      <c r="AH108" s="705"/>
      <c r="AI108" s="705"/>
      <c r="AJ108" s="547">
        <v>89670</v>
      </c>
      <c r="AK108" s="547"/>
      <c r="AL108" s="547"/>
      <c r="AM108" s="547"/>
      <c r="AN108" s="515">
        <f t="shared" si="2"/>
        <v>89670</v>
      </c>
      <c r="AO108" s="515"/>
      <c r="AP108" s="515"/>
      <c r="AQ108" s="515"/>
    </row>
    <row r="109" spans="1:43" ht="25.15" customHeight="1">
      <c r="A109" s="225">
        <v>49</v>
      </c>
      <c r="B109" s="407" t="s">
        <v>2</v>
      </c>
      <c r="C109" s="413"/>
      <c r="D109" s="413"/>
      <c r="E109" s="413"/>
      <c r="F109" s="414"/>
      <c r="G109" s="393">
        <v>1.57</v>
      </c>
      <c r="H109" s="394"/>
      <c r="I109" s="394"/>
      <c r="J109" s="394"/>
      <c r="K109" s="395"/>
      <c r="L109" s="474"/>
      <c r="M109" s="475"/>
      <c r="N109" s="475"/>
      <c r="O109" s="475"/>
      <c r="P109" s="476"/>
      <c r="Q109" s="402" t="s">
        <v>132</v>
      </c>
      <c r="R109" s="449"/>
      <c r="S109" s="449"/>
      <c r="T109" s="449"/>
      <c r="U109" s="449"/>
      <c r="V109" s="449"/>
      <c r="W109" s="560">
        <v>1280034</v>
      </c>
      <c r="X109" s="560"/>
      <c r="Y109" s="560"/>
      <c r="Z109" s="560"/>
      <c r="AA109" s="560"/>
      <c r="AB109" s="560"/>
      <c r="AC109" s="705" t="s">
        <v>823</v>
      </c>
      <c r="AD109" s="705"/>
      <c r="AE109" s="705"/>
      <c r="AF109" s="705"/>
      <c r="AG109" s="705"/>
      <c r="AH109" s="705"/>
      <c r="AI109" s="705"/>
      <c r="AJ109" s="547">
        <v>98970</v>
      </c>
      <c r="AK109" s="547"/>
      <c r="AL109" s="547"/>
      <c r="AM109" s="547"/>
      <c r="AN109" s="515">
        <f t="shared" si="2"/>
        <v>98970</v>
      </c>
      <c r="AO109" s="515"/>
      <c r="AP109" s="515"/>
      <c r="AQ109" s="515"/>
    </row>
    <row r="110" spans="1:43" ht="25.15" customHeight="1">
      <c r="A110" s="235">
        <v>50</v>
      </c>
      <c r="B110" s="415" t="s">
        <v>2</v>
      </c>
      <c r="C110" s="416"/>
      <c r="D110" s="416"/>
      <c r="E110" s="416"/>
      <c r="F110" s="417"/>
      <c r="G110" s="396">
        <v>2.0699999999999998</v>
      </c>
      <c r="H110" s="397"/>
      <c r="I110" s="397"/>
      <c r="J110" s="397"/>
      <c r="K110" s="398"/>
      <c r="L110" s="477"/>
      <c r="M110" s="478"/>
      <c r="N110" s="478"/>
      <c r="O110" s="478"/>
      <c r="P110" s="479"/>
      <c r="Q110" s="710" t="s">
        <v>769</v>
      </c>
      <c r="R110" s="531"/>
      <c r="S110" s="531"/>
      <c r="T110" s="531"/>
      <c r="U110" s="531"/>
      <c r="V110" s="531"/>
      <c r="W110" s="540">
        <v>1280056</v>
      </c>
      <c r="X110" s="540"/>
      <c r="Y110" s="540"/>
      <c r="Z110" s="540"/>
      <c r="AA110" s="540"/>
      <c r="AB110" s="540"/>
      <c r="AC110" s="703" t="s">
        <v>824</v>
      </c>
      <c r="AD110" s="703"/>
      <c r="AE110" s="703"/>
      <c r="AF110" s="703"/>
      <c r="AG110" s="703"/>
      <c r="AH110" s="703"/>
      <c r="AI110" s="703"/>
      <c r="AJ110" s="548">
        <v>117140</v>
      </c>
      <c r="AK110" s="548"/>
      <c r="AL110" s="548"/>
      <c r="AM110" s="548"/>
      <c r="AN110" s="462">
        <f t="shared" si="2"/>
        <v>117140</v>
      </c>
      <c r="AO110" s="462"/>
      <c r="AP110" s="462"/>
      <c r="AQ110" s="462"/>
    </row>
    <row r="111" spans="1:43" ht="25.15" customHeight="1">
      <c r="A111" s="202">
        <v>51</v>
      </c>
      <c r="B111" s="433" t="s">
        <v>2</v>
      </c>
      <c r="C111" s="699"/>
      <c r="D111" s="699"/>
      <c r="E111" s="699"/>
      <c r="F111" s="700"/>
      <c r="G111" s="399">
        <v>1.04</v>
      </c>
      <c r="H111" s="400"/>
      <c r="I111" s="400"/>
      <c r="J111" s="400"/>
      <c r="K111" s="401"/>
      <c r="L111" s="510" t="s">
        <v>1242</v>
      </c>
      <c r="M111" s="511"/>
      <c r="N111" s="511"/>
      <c r="O111" s="511"/>
      <c r="P111" s="512"/>
      <c r="Q111" s="565" t="s">
        <v>130</v>
      </c>
      <c r="R111" s="530"/>
      <c r="S111" s="530"/>
      <c r="T111" s="530"/>
      <c r="U111" s="530"/>
      <c r="V111" s="530"/>
      <c r="W111" s="557">
        <v>1280057</v>
      </c>
      <c r="X111" s="557"/>
      <c r="Y111" s="557"/>
      <c r="Z111" s="557"/>
      <c r="AA111" s="557"/>
      <c r="AB111" s="557"/>
      <c r="AC111" s="704" t="s">
        <v>825</v>
      </c>
      <c r="AD111" s="704"/>
      <c r="AE111" s="704"/>
      <c r="AF111" s="704"/>
      <c r="AG111" s="704"/>
      <c r="AH111" s="704"/>
      <c r="AI111" s="704"/>
      <c r="AJ111" s="558">
        <v>82740</v>
      </c>
      <c r="AK111" s="558"/>
      <c r="AL111" s="558"/>
      <c r="AM111" s="558"/>
      <c r="AN111" s="549">
        <f t="shared" si="2"/>
        <v>82740</v>
      </c>
      <c r="AO111" s="549"/>
      <c r="AP111" s="549"/>
      <c r="AQ111" s="549"/>
    </row>
    <row r="112" spans="1:43" ht="25.15" customHeight="1">
      <c r="A112" s="79">
        <v>52</v>
      </c>
      <c r="B112" s="507" t="s">
        <v>2</v>
      </c>
      <c r="C112" s="713"/>
      <c r="D112" s="713"/>
      <c r="E112" s="713"/>
      <c r="F112" s="714"/>
      <c r="G112" s="715">
        <v>1.27</v>
      </c>
      <c r="H112" s="716"/>
      <c r="I112" s="716"/>
      <c r="J112" s="716"/>
      <c r="K112" s="717"/>
      <c r="L112" s="474"/>
      <c r="M112" s="475"/>
      <c r="N112" s="475"/>
      <c r="O112" s="475"/>
      <c r="P112" s="476"/>
      <c r="Q112" s="402" t="s">
        <v>131</v>
      </c>
      <c r="R112" s="449"/>
      <c r="S112" s="449"/>
      <c r="T112" s="449"/>
      <c r="U112" s="449"/>
      <c r="V112" s="449"/>
      <c r="W112" s="560">
        <v>1280058</v>
      </c>
      <c r="X112" s="560"/>
      <c r="Y112" s="560"/>
      <c r="Z112" s="560"/>
      <c r="AA112" s="560"/>
      <c r="AB112" s="560"/>
      <c r="AC112" s="705" t="s">
        <v>826</v>
      </c>
      <c r="AD112" s="705"/>
      <c r="AE112" s="705"/>
      <c r="AF112" s="705"/>
      <c r="AG112" s="705"/>
      <c r="AH112" s="705"/>
      <c r="AI112" s="705"/>
      <c r="AJ112" s="547">
        <v>96040</v>
      </c>
      <c r="AK112" s="547"/>
      <c r="AL112" s="547"/>
      <c r="AM112" s="547"/>
      <c r="AN112" s="515">
        <f t="shared" si="2"/>
        <v>96040</v>
      </c>
      <c r="AO112" s="515"/>
      <c r="AP112" s="515"/>
      <c r="AQ112" s="515"/>
    </row>
    <row r="113" spans="1:43" ht="25.15" customHeight="1">
      <c r="A113" s="242">
        <v>53</v>
      </c>
      <c r="B113" s="523" t="s">
        <v>2</v>
      </c>
      <c r="C113" s="523"/>
      <c r="D113" s="523"/>
      <c r="E113" s="523"/>
      <c r="F113" s="407"/>
      <c r="G113" s="393">
        <v>1.4</v>
      </c>
      <c r="H113" s="394"/>
      <c r="I113" s="394"/>
      <c r="J113" s="394"/>
      <c r="K113" s="395"/>
      <c r="L113" s="475"/>
      <c r="M113" s="475"/>
      <c r="N113" s="475"/>
      <c r="O113" s="475"/>
      <c r="P113" s="476"/>
      <c r="Q113" s="402" t="s">
        <v>132</v>
      </c>
      <c r="R113" s="449"/>
      <c r="S113" s="449"/>
      <c r="T113" s="449"/>
      <c r="U113" s="449"/>
      <c r="V113" s="449"/>
      <c r="W113" s="541">
        <v>1280059</v>
      </c>
      <c r="X113" s="541"/>
      <c r="Y113" s="541"/>
      <c r="Z113" s="541"/>
      <c r="AA113" s="541"/>
      <c r="AB113" s="541"/>
      <c r="AC113" s="705" t="s">
        <v>827</v>
      </c>
      <c r="AD113" s="705"/>
      <c r="AE113" s="705"/>
      <c r="AF113" s="705"/>
      <c r="AG113" s="705"/>
      <c r="AH113" s="705"/>
      <c r="AI113" s="705"/>
      <c r="AJ113" s="547">
        <v>106110</v>
      </c>
      <c r="AK113" s="547"/>
      <c r="AL113" s="547"/>
      <c r="AM113" s="547"/>
      <c r="AN113" s="436">
        <f t="shared" si="2"/>
        <v>106110</v>
      </c>
      <c r="AO113" s="436"/>
      <c r="AP113" s="436"/>
      <c r="AQ113" s="436"/>
    </row>
    <row r="114" spans="1:43" ht="25.15" customHeight="1">
      <c r="A114" s="241">
        <v>54</v>
      </c>
      <c r="B114" s="553" t="s">
        <v>2</v>
      </c>
      <c r="C114" s="553"/>
      <c r="D114" s="553"/>
      <c r="E114" s="553"/>
      <c r="F114" s="553"/>
      <c r="G114" s="396">
        <v>1.02</v>
      </c>
      <c r="H114" s="397"/>
      <c r="I114" s="397"/>
      <c r="J114" s="397"/>
      <c r="K114" s="398"/>
      <c r="L114" s="477"/>
      <c r="M114" s="478"/>
      <c r="N114" s="478"/>
      <c r="O114" s="478"/>
      <c r="P114" s="479"/>
      <c r="Q114" s="623" t="s">
        <v>769</v>
      </c>
      <c r="R114" s="529"/>
      <c r="S114" s="529"/>
      <c r="T114" s="529"/>
      <c r="U114" s="529"/>
      <c r="V114" s="529"/>
      <c r="W114" s="556">
        <v>1280060</v>
      </c>
      <c r="X114" s="556"/>
      <c r="Y114" s="556"/>
      <c r="Z114" s="556"/>
      <c r="AA114" s="556"/>
      <c r="AB114" s="556"/>
      <c r="AC114" s="703" t="s">
        <v>947</v>
      </c>
      <c r="AD114" s="703"/>
      <c r="AE114" s="703"/>
      <c r="AF114" s="703"/>
      <c r="AG114" s="703"/>
      <c r="AH114" s="703"/>
      <c r="AI114" s="703"/>
      <c r="AJ114" s="548">
        <v>125680</v>
      </c>
      <c r="AK114" s="548"/>
      <c r="AL114" s="548"/>
      <c r="AM114" s="548"/>
      <c r="AN114" s="462">
        <f t="shared" si="2"/>
        <v>125680</v>
      </c>
      <c r="AO114" s="462"/>
      <c r="AP114" s="462"/>
      <c r="AQ114" s="462"/>
    </row>
    <row r="115" spans="1:43" ht="25.15" customHeight="1">
      <c r="A115" s="202">
        <v>55</v>
      </c>
      <c r="B115" s="520" t="s">
        <v>2</v>
      </c>
      <c r="C115" s="718"/>
      <c r="D115" s="718"/>
      <c r="E115" s="718"/>
      <c r="F115" s="719"/>
      <c r="G115" s="567">
        <v>1.25</v>
      </c>
      <c r="H115" s="568"/>
      <c r="I115" s="568"/>
      <c r="J115" s="568"/>
      <c r="K115" s="569"/>
      <c r="L115" s="731" t="s">
        <v>1233</v>
      </c>
      <c r="M115" s="732"/>
      <c r="N115" s="732"/>
      <c r="O115" s="732"/>
      <c r="P115" s="733"/>
      <c r="Q115" s="729" t="s">
        <v>129</v>
      </c>
      <c r="R115" s="730"/>
      <c r="S115" s="730"/>
      <c r="T115" s="730"/>
      <c r="U115" s="730"/>
      <c r="V115" s="730"/>
      <c r="W115" s="721">
        <v>1280064</v>
      </c>
      <c r="X115" s="721"/>
      <c r="Y115" s="721"/>
      <c r="Z115" s="721"/>
      <c r="AA115" s="721"/>
      <c r="AB115" s="721"/>
      <c r="AC115" s="722" t="s">
        <v>828</v>
      </c>
      <c r="AD115" s="722"/>
      <c r="AE115" s="722"/>
      <c r="AF115" s="722"/>
      <c r="AG115" s="722"/>
      <c r="AH115" s="722"/>
      <c r="AI115" s="722"/>
      <c r="AJ115" s="720">
        <v>107290</v>
      </c>
      <c r="AK115" s="720"/>
      <c r="AL115" s="720"/>
      <c r="AM115" s="720"/>
      <c r="AN115" s="517">
        <f t="shared" si="2"/>
        <v>107290</v>
      </c>
      <c r="AO115" s="517"/>
      <c r="AP115" s="517"/>
      <c r="AQ115" s="517"/>
    </row>
    <row r="116" spans="1:43" ht="25.15" customHeight="1">
      <c r="A116" s="225">
        <v>56</v>
      </c>
      <c r="B116" s="433" t="s">
        <v>2</v>
      </c>
      <c r="C116" s="699"/>
      <c r="D116" s="699"/>
      <c r="E116" s="699"/>
      <c r="F116" s="700"/>
      <c r="G116" s="399">
        <v>1.02</v>
      </c>
      <c r="H116" s="400"/>
      <c r="I116" s="400"/>
      <c r="J116" s="400"/>
      <c r="K116" s="401"/>
      <c r="L116" s="474" t="s">
        <v>1233</v>
      </c>
      <c r="M116" s="475"/>
      <c r="N116" s="475"/>
      <c r="O116" s="475"/>
      <c r="P116" s="476"/>
      <c r="Q116" s="565" t="s">
        <v>765</v>
      </c>
      <c r="R116" s="530"/>
      <c r="S116" s="530"/>
      <c r="T116" s="530"/>
      <c r="U116" s="530"/>
      <c r="V116" s="530"/>
      <c r="W116" s="570"/>
      <c r="X116" s="570"/>
      <c r="Y116" s="570"/>
      <c r="Z116" s="570"/>
      <c r="AA116" s="570"/>
      <c r="AB116" s="570"/>
      <c r="AC116" s="704" t="s">
        <v>829</v>
      </c>
      <c r="AD116" s="704"/>
      <c r="AE116" s="704"/>
      <c r="AF116" s="704"/>
      <c r="AG116" s="704"/>
      <c r="AH116" s="704"/>
      <c r="AI116" s="704"/>
      <c r="AJ116" s="558">
        <v>53760</v>
      </c>
      <c r="AK116" s="558"/>
      <c r="AL116" s="558"/>
      <c r="AM116" s="558"/>
      <c r="AN116" s="483">
        <f t="shared" si="2"/>
        <v>53760</v>
      </c>
      <c r="AO116" s="483"/>
      <c r="AP116" s="483"/>
      <c r="AQ116" s="483"/>
    </row>
    <row r="117" spans="1:43" ht="25.15" customHeight="1">
      <c r="A117" s="225">
        <v>57</v>
      </c>
      <c r="B117" s="407" t="s">
        <v>2</v>
      </c>
      <c r="C117" s="413"/>
      <c r="D117" s="413"/>
      <c r="E117" s="413"/>
      <c r="F117" s="414"/>
      <c r="G117" s="393">
        <v>1.17</v>
      </c>
      <c r="H117" s="394"/>
      <c r="I117" s="394"/>
      <c r="J117" s="394"/>
      <c r="K117" s="395"/>
      <c r="L117" s="474"/>
      <c r="M117" s="475"/>
      <c r="N117" s="475"/>
      <c r="O117" s="475"/>
      <c r="P117" s="476"/>
      <c r="Q117" s="402" t="s">
        <v>948</v>
      </c>
      <c r="R117" s="449"/>
      <c r="S117" s="449"/>
      <c r="T117" s="449"/>
      <c r="U117" s="449"/>
      <c r="V117" s="449"/>
      <c r="W117" s="541"/>
      <c r="X117" s="541"/>
      <c r="Y117" s="541"/>
      <c r="Z117" s="541"/>
      <c r="AA117" s="541"/>
      <c r="AB117" s="541"/>
      <c r="AC117" s="705" t="s">
        <v>830</v>
      </c>
      <c r="AD117" s="705"/>
      <c r="AE117" s="705"/>
      <c r="AF117" s="705"/>
      <c r="AG117" s="705"/>
      <c r="AH117" s="705"/>
      <c r="AI117" s="705"/>
      <c r="AJ117" s="547">
        <v>59380</v>
      </c>
      <c r="AK117" s="547"/>
      <c r="AL117" s="547"/>
      <c r="AM117" s="547"/>
      <c r="AN117" s="436">
        <f t="shared" si="2"/>
        <v>59380</v>
      </c>
      <c r="AO117" s="436"/>
      <c r="AP117" s="436"/>
      <c r="AQ117" s="436"/>
    </row>
    <row r="118" spans="1:43" ht="25.15" customHeight="1">
      <c r="A118" s="225">
        <v>58</v>
      </c>
      <c r="B118" s="407" t="s">
        <v>2</v>
      </c>
      <c r="C118" s="413"/>
      <c r="D118" s="413"/>
      <c r="E118" s="413"/>
      <c r="F118" s="414"/>
      <c r="G118" s="393">
        <v>1.43</v>
      </c>
      <c r="H118" s="394"/>
      <c r="I118" s="394"/>
      <c r="J118" s="394"/>
      <c r="K118" s="395"/>
      <c r="L118" s="474"/>
      <c r="M118" s="475"/>
      <c r="N118" s="475"/>
      <c r="O118" s="475"/>
      <c r="P118" s="476"/>
      <c r="Q118" s="402" t="s">
        <v>767</v>
      </c>
      <c r="R118" s="449"/>
      <c r="S118" s="449"/>
      <c r="T118" s="449"/>
      <c r="U118" s="449"/>
      <c r="V118" s="449"/>
      <c r="W118" s="541"/>
      <c r="X118" s="541"/>
      <c r="Y118" s="541"/>
      <c r="Z118" s="541"/>
      <c r="AA118" s="541"/>
      <c r="AB118" s="541"/>
      <c r="AC118" s="705" t="s">
        <v>831</v>
      </c>
      <c r="AD118" s="705"/>
      <c r="AE118" s="705"/>
      <c r="AF118" s="705"/>
      <c r="AG118" s="705"/>
      <c r="AH118" s="705"/>
      <c r="AI118" s="705"/>
      <c r="AJ118" s="547">
        <v>70090</v>
      </c>
      <c r="AK118" s="547"/>
      <c r="AL118" s="547"/>
      <c r="AM118" s="547"/>
      <c r="AN118" s="436">
        <f t="shared" si="2"/>
        <v>70090</v>
      </c>
      <c r="AO118" s="436"/>
      <c r="AP118" s="436"/>
      <c r="AQ118" s="436"/>
    </row>
    <row r="119" spans="1:43" ht="25.15" customHeight="1">
      <c r="A119" s="79">
        <v>59</v>
      </c>
      <c r="B119" s="507" t="s">
        <v>2</v>
      </c>
      <c r="C119" s="713"/>
      <c r="D119" s="713"/>
      <c r="E119" s="713"/>
      <c r="F119" s="714"/>
      <c r="G119" s="393">
        <v>1.57</v>
      </c>
      <c r="H119" s="394"/>
      <c r="I119" s="394"/>
      <c r="J119" s="394"/>
      <c r="K119" s="395"/>
      <c r="L119" s="474"/>
      <c r="M119" s="475"/>
      <c r="N119" s="475"/>
      <c r="O119" s="475"/>
      <c r="P119" s="476"/>
      <c r="Q119" s="723" t="s">
        <v>768</v>
      </c>
      <c r="R119" s="724"/>
      <c r="S119" s="724"/>
      <c r="T119" s="724"/>
      <c r="U119" s="724"/>
      <c r="V119" s="724"/>
      <c r="W119" s="541"/>
      <c r="X119" s="541"/>
      <c r="Y119" s="541"/>
      <c r="Z119" s="541"/>
      <c r="AA119" s="541"/>
      <c r="AB119" s="541"/>
      <c r="AC119" s="705" t="s">
        <v>832</v>
      </c>
      <c r="AD119" s="705"/>
      <c r="AE119" s="705"/>
      <c r="AF119" s="705"/>
      <c r="AG119" s="705"/>
      <c r="AH119" s="705"/>
      <c r="AI119" s="705"/>
      <c r="AJ119" s="547">
        <v>78200</v>
      </c>
      <c r="AK119" s="547"/>
      <c r="AL119" s="547"/>
      <c r="AM119" s="547"/>
      <c r="AN119" s="515">
        <f t="shared" si="2"/>
        <v>78200</v>
      </c>
      <c r="AO119" s="515"/>
      <c r="AP119" s="515"/>
      <c r="AQ119" s="515"/>
    </row>
    <row r="120" spans="1:43" ht="25.15" customHeight="1">
      <c r="A120" s="241">
        <v>60</v>
      </c>
      <c r="B120" s="553" t="s">
        <v>2</v>
      </c>
      <c r="C120" s="553"/>
      <c r="D120" s="553"/>
      <c r="E120" s="553"/>
      <c r="F120" s="553"/>
      <c r="G120" s="396">
        <v>2.0699999999999998</v>
      </c>
      <c r="H120" s="397"/>
      <c r="I120" s="397"/>
      <c r="J120" s="397"/>
      <c r="K120" s="398"/>
      <c r="L120" s="477"/>
      <c r="M120" s="478"/>
      <c r="N120" s="478"/>
      <c r="O120" s="478"/>
      <c r="P120" s="479"/>
      <c r="Q120" s="623" t="s">
        <v>770</v>
      </c>
      <c r="R120" s="529"/>
      <c r="S120" s="529"/>
      <c r="T120" s="529"/>
      <c r="U120" s="529"/>
      <c r="V120" s="529"/>
      <c r="W120" s="556"/>
      <c r="X120" s="556"/>
      <c r="Y120" s="556"/>
      <c r="Z120" s="556"/>
      <c r="AA120" s="556"/>
      <c r="AB120" s="556"/>
      <c r="AC120" s="703" t="s">
        <v>833</v>
      </c>
      <c r="AD120" s="703"/>
      <c r="AE120" s="703"/>
      <c r="AF120" s="703"/>
      <c r="AG120" s="703"/>
      <c r="AH120" s="703"/>
      <c r="AI120" s="703"/>
      <c r="AJ120" s="548">
        <v>93780</v>
      </c>
      <c r="AK120" s="548"/>
      <c r="AL120" s="548"/>
      <c r="AM120" s="548"/>
      <c r="AN120" s="462">
        <f t="shared" ref="AN120:AN127" si="3">ROUND(AJ120/100*(100-$AN$58),2)</f>
        <v>93780</v>
      </c>
      <c r="AO120" s="462"/>
      <c r="AP120" s="462"/>
      <c r="AQ120" s="462"/>
    </row>
    <row r="121" spans="1:43" ht="25.15" customHeight="1">
      <c r="A121" s="202">
        <v>61</v>
      </c>
      <c r="B121" s="433" t="s">
        <v>2</v>
      </c>
      <c r="C121" s="699"/>
      <c r="D121" s="699"/>
      <c r="E121" s="699"/>
      <c r="F121" s="700"/>
      <c r="G121" s="399">
        <v>1.02</v>
      </c>
      <c r="H121" s="400"/>
      <c r="I121" s="400"/>
      <c r="J121" s="400"/>
      <c r="K121" s="401"/>
      <c r="L121" s="510" t="s">
        <v>1234</v>
      </c>
      <c r="M121" s="511"/>
      <c r="N121" s="511"/>
      <c r="O121" s="511"/>
      <c r="P121" s="512"/>
      <c r="Q121" s="565" t="s">
        <v>765</v>
      </c>
      <c r="R121" s="530"/>
      <c r="S121" s="530"/>
      <c r="T121" s="530"/>
      <c r="U121" s="530"/>
      <c r="V121" s="530"/>
      <c r="W121" s="550"/>
      <c r="X121" s="550"/>
      <c r="Y121" s="550"/>
      <c r="Z121" s="550"/>
      <c r="AA121" s="550"/>
      <c r="AB121" s="550"/>
      <c r="AC121" s="704" t="s">
        <v>834</v>
      </c>
      <c r="AD121" s="704"/>
      <c r="AE121" s="704"/>
      <c r="AF121" s="704"/>
      <c r="AG121" s="704"/>
      <c r="AH121" s="704"/>
      <c r="AI121" s="704"/>
      <c r="AJ121" s="558">
        <v>63930</v>
      </c>
      <c r="AK121" s="558"/>
      <c r="AL121" s="558"/>
      <c r="AM121" s="558"/>
      <c r="AN121" s="549">
        <f t="shared" si="3"/>
        <v>63930</v>
      </c>
      <c r="AO121" s="549"/>
      <c r="AP121" s="549"/>
      <c r="AQ121" s="549"/>
    </row>
    <row r="122" spans="1:43" ht="25.15" customHeight="1">
      <c r="A122" s="225">
        <v>62</v>
      </c>
      <c r="B122" s="407" t="s">
        <v>2</v>
      </c>
      <c r="C122" s="413"/>
      <c r="D122" s="413"/>
      <c r="E122" s="413"/>
      <c r="F122" s="414"/>
      <c r="G122" s="393">
        <v>1.17</v>
      </c>
      <c r="H122" s="394"/>
      <c r="I122" s="394"/>
      <c r="J122" s="394"/>
      <c r="K122" s="395"/>
      <c r="L122" s="474"/>
      <c r="M122" s="475"/>
      <c r="N122" s="475"/>
      <c r="O122" s="475"/>
      <c r="P122" s="476"/>
      <c r="Q122" s="402" t="s">
        <v>948</v>
      </c>
      <c r="R122" s="449"/>
      <c r="S122" s="449"/>
      <c r="T122" s="449"/>
      <c r="U122" s="449"/>
      <c r="V122" s="449"/>
      <c r="W122" s="541"/>
      <c r="X122" s="541"/>
      <c r="Y122" s="541"/>
      <c r="Z122" s="541"/>
      <c r="AA122" s="541"/>
      <c r="AB122" s="541"/>
      <c r="AC122" s="705" t="s">
        <v>835</v>
      </c>
      <c r="AD122" s="705"/>
      <c r="AE122" s="705"/>
      <c r="AF122" s="705"/>
      <c r="AG122" s="705"/>
      <c r="AH122" s="705"/>
      <c r="AI122" s="705"/>
      <c r="AJ122" s="547">
        <v>70630</v>
      </c>
      <c r="AK122" s="547"/>
      <c r="AL122" s="547"/>
      <c r="AM122" s="547"/>
      <c r="AN122" s="515">
        <f t="shared" si="3"/>
        <v>70630</v>
      </c>
      <c r="AO122" s="515"/>
      <c r="AP122" s="515"/>
      <c r="AQ122" s="515"/>
    </row>
    <row r="123" spans="1:43" ht="25.15" customHeight="1">
      <c r="A123" s="225">
        <v>63</v>
      </c>
      <c r="B123" s="407" t="s">
        <v>2</v>
      </c>
      <c r="C123" s="413"/>
      <c r="D123" s="413"/>
      <c r="E123" s="413"/>
      <c r="F123" s="414"/>
      <c r="G123" s="393">
        <v>1.43</v>
      </c>
      <c r="H123" s="394"/>
      <c r="I123" s="394"/>
      <c r="J123" s="394"/>
      <c r="K123" s="395"/>
      <c r="L123" s="474"/>
      <c r="M123" s="475"/>
      <c r="N123" s="475"/>
      <c r="O123" s="475"/>
      <c r="P123" s="476"/>
      <c r="Q123" s="402" t="s">
        <v>767</v>
      </c>
      <c r="R123" s="449"/>
      <c r="S123" s="449"/>
      <c r="T123" s="449"/>
      <c r="U123" s="449"/>
      <c r="V123" s="449"/>
      <c r="W123" s="541"/>
      <c r="X123" s="541"/>
      <c r="Y123" s="541"/>
      <c r="Z123" s="541"/>
      <c r="AA123" s="541"/>
      <c r="AB123" s="541"/>
      <c r="AC123" s="705" t="s">
        <v>836</v>
      </c>
      <c r="AD123" s="705"/>
      <c r="AE123" s="705"/>
      <c r="AF123" s="705"/>
      <c r="AG123" s="705"/>
      <c r="AH123" s="705"/>
      <c r="AI123" s="705"/>
      <c r="AJ123" s="547">
        <v>82850</v>
      </c>
      <c r="AK123" s="547"/>
      <c r="AL123" s="547"/>
      <c r="AM123" s="547"/>
      <c r="AN123" s="515">
        <f t="shared" si="3"/>
        <v>82850</v>
      </c>
      <c r="AO123" s="515"/>
      <c r="AP123" s="515"/>
      <c r="AQ123" s="515"/>
    </row>
    <row r="124" spans="1:43" ht="25.15" customHeight="1">
      <c r="A124" s="79">
        <v>64</v>
      </c>
      <c r="B124" s="507" t="s">
        <v>2</v>
      </c>
      <c r="C124" s="713"/>
      <c r="D124" s="713"/>
      <c r="E124" s="713"/>
      <c r="F124" s="714"/>
      <c r="G124" s="393">
        <v>1.57</v>
      </c>
      <c r="H124" s="394"/>
      <c r="I124" s="394"/>
      <c r="J124" s="394"/>
      <c r="K124" s="395"/>
      <c r="L124" s="474"/>
      <c r="M124" s="475"/>
      <c r="N124" s="475"/>
      <c r="O124" s="475"/>
      <c r="P124" s="476"/>
      <c r="Q124" s="723" t="s">
        <v>768</v>
      </c>
      <c r="R124" s="724"/>
      <c r="S124" s="724"/>
      <c r="T124" s="724"/>
      <c r="U124" s="724"/>
      <c r="V124" s="724"/>
      <c r="W124" s="541"/>
      <c r="X124" s="541"/>
      <c r="Y124" s="541"/>
      <c r="Z124" s="541"/>
      <c r="AA124" s="541"/>
      <c r="AB124" s="541"/>
      <c r="AC124" s="705" t="s">
        <v>837</v>
      </c>
      <c r="AD124" s="705"/>
      <c r="AE124" s="705"/>
      <c r="AF124" s="705"/>
      <c r="AG124" s="705"/>
      <c r="AH124" s="705"/>
      <c r="AI124" s="705"/>
      <c r="AJ124" s="547">
        <v>92260</v>
      </c>
      <c r="AK124" s="547"/>
      <c r="AL124" s="547"/>
      <c r="AM124" s="547"/>
      <c r="AN124" s="515">
        <f t="shared" si="3"/>
        <v>92260</v>
      </c>
      <c r="AO124" s="515"/>
      <c r="AP124" s="515"/>
      <c r="AQ124" s="515"/>
    </row>
    <row r="125" spans="1:43" ht="25.15" customHeight="1">
      <c r="A125" s="241">
        <v>65</v>
      </c>
      <c r="B125" s="553" t="s">
        <v>2</v>
      </c>
      <c r="C125" s="553"/>
      <c r="D125" s="553"/>
      <c r="E125" s="553"/>
      <c r="F125" s="553"/>
      <c r="G125" s="396">
        <v>2.0699999999999998</v>
      </c>
      <c r="H125" s="397"/>
      <c r="I125" s="397"/>
      <c r="J125" s="397"/>
      <c r="K125" s="398"/>
      <c r="L125" s="477"/>
      <c r="M125" s="478"/>
      <c r="N125" s="478"/>
      <c r="O125" s="478"/>
      <c r="P125" s="479"/>
      <c r="Q125" s="623" t="s">
        <v>770</v>
      </c>
      <c r="R125" s="529"/>
      <c r="S125" s="529"/>
      <c r="T125" s="529"/>
      <c r="U125" s="529"/>
      <c r="V125" s="529"/>
      <c r="W125" s="556"/>
      <c r="X125" s="556"/>
      <c r="Y125" s="556"/>
      <c r="Z125" s="556"/>
      <c r="AA125" s="556"/>
      <c r="AB125" s="556"/>
      <c r="AC125" s="703" t="s">
        <v>838</v>
      </c>
      <c r="AD125" s="703"/>
      <c r="AE125" s="703"/>
      <c r="AF125" s="703"/>
      <c r="AG125" s="703"/>
      <c r="AH125" s="703"/>
      <c r="AI125" s="703"/>
      <c r="AJ125" s="548">
        <v>110320</v>
      </c>
      <c r="AK125" s="548"/>
      <c r="AL125" s="548"/>
      <c r="AM125" s="548"/>
      <c r="AN125" s="462">
        <f t="shared" si="3"/>
        <v>110320</v>
      </c>
      <c r="AO125" s="462"/>
      <c r="AP125" s="462"/>
      <c r="AQ125" s="462"/>
    </row>
    <row r="126" spans="1:43" ht="25.15" customHeight="1">
      <c r="A126" s="202">
        <v>66</v>
      </c>
      <c r="B126" s="433" t="s">
        <v>2</v>
      </c>
      <c r="C126" s="699"/>
      <c r="D126" s="699"/>
      <c r="E126" s="699"/>
      <c r="F126" s="700"/>
      <c r="G126" s="399">
        <v>1.04</v>
      </c>
      <c r="H126" s="400"/>
      <c r="I126" s="400"/>
      <c r="J126" s="400"/>
      <c r="K126" s="401"/>
      <c r="L126" s="510" t="s">
        <v>1242</v>
      </c>
      <c r="M126" s="511"/>
      <c r="N126" s="511"/>
      <c r="O126" s="511"/>
      <c r="P126" s="512"/>
      <c r="Q126" s="565" t="s">
        <v>948</v>
      </c>
      <c r="R126" s="530"/>
      <c r="S126" s="530"/>
      <c r="T126" s="530"/>
      <c r="U126" s="530"/>
      <c r="V126" s="530"/>
      <c r="W126" s="550"/>
      <c r="X126" s="550"/>
      <c r="Y126" s="550"/>
      <c r="Z126" s="550"/>
      <c r="AA126" s="550"/>
      <c r="AB126" s="550"/>
      <c r="AC126" s="704" t="s">
        <v>839</v>
      </c>
      <c r="AD126" s="704"/>
      <c r="AE126" s="704"/>
      <c r="AF126" s="704"/>
      <c r="AG126" s="704"/>
      <c r="AH126" s="704"/>
      <c r="AI126" s="704"/>
      <c r="AJ126" s="558">
        <v>74530</v>
      </c>
      <c r="AK126" s="558"/>
      <c r="AL126" s="558"/>
      <c r="AM126" s="558"/>
      <c r="AN126" s="549">
        <f t="shared" si="3"/>
        <v>74530</v>
      </c>
      <c r="AO126" s="549"/>
      <c r="AP126" s="549"/>
      <c r="AQ126" s="549"/>
    </row>
    <row r="127" spans="1:43" ht="25.15" customHeight="1">
      <c r="A127" s="225">
        <v>67</v>
      </c>
      <c r="B127" s="407" t="s">
        <v>2</v>
      </c>
      <c r="C127" s="413"/>
      <c r="D127" s="413"/>
      <c r="E127" s="413"/>
      <c r="F127" s="414"/>
      <c r="G127" s="393">
        <v>1.27</v>
      </c>
      <c r="H127" s="394"/>
      <c r="I127" s="394"/>
      <c r="J127" s="394"/>
      <c r="K127" s="395"/>
      <c r="L127" s="474"/>
      <c r="M127" s="475"/>
      <c r="N127" s="475"/>
      <c r="O127" s="475"/>
      <c r="P127" s="476"/>
      <c r="Q127" s="402" t="s">
        <v>767</v>
      </c>
      <c r="R127" s="449"/>
      <c r="S127" s="449"/>
      <c r="T127" s="449"/>
      <c r="U127" s="449"/>
      <c r="V127" s="449"/>
      <c r="W127" s="541"/>
      <c r="X127" s="541"/>
      <c r="Y127" s="541"/>
      <c r="Z127" s="541"/>
      <c r="AA127" s="541"/>
      <c r="AB127" s="541"/>
      <c r="AC127" s="705" t="s">
        <v>840</v>
      </c>
      <c r="AD127" s="705"/>
      <c r="AE127" s="705"/>
      <c r="AF127" s="705"/>
      <c r="AG127" s="705"/>
      <c r="AH127" s="705"/>
      <c r="AI127" s="705"/>
      <c r="AJ127" s="547">
        <v>87820</v>
      </c>
      <c r="AK127" s="547"/>
      <c r="AL127" s="547"/>
      <c r="AM127" s="547"/>
      <c r="AN127" s="436">
        <f t="shared" si="3"/>
        <v>87820</v>
      </c>
      <c r="AO127" s="436"/>
      <c r="AP127" s="436"/>
      <c r="AQ127" s="436"/>
    </row>
    <row r="128" spans="1:43" ht="25.15" customHeight="1">
      <c r="A128" s="242">
        <v>68</v>
      </c>
      <c r="B128" s="407" t="s">
        <v>2</v>
      </c>
      <c r="C128" s="413"/>
      <c r="D128" s="413"/>
      <c r="E128" s="413"/>
      <c r="F128" s="414"/>
      <c r="G128" s="715">
        <v>1.4</v>
      </c>
      <c r="H128" s="716"/>
      <c r="I128" s="716"/>
      <c r="J128" s="716"/>
      <c r="K128" s="717"/>
      <c r="L128" s="474"/>
      <c r="M128" s="475"/>
      <c r="N128" s="475"/>
      <c r="O128" s="475"/>
      <c r="P128" s="476"/>
      <c r="Q128" s="402" t="s">
        <v>770</v>
      </c>
      <c r="R128" s="449"/>
      <c r="S128" s="449"/>
      <c r="T128" s="449"/>
      <c r="U128" s="449"/>
      <c r="V128" s="449"/>
      <c r="W128" s="541"/>
      <c r="X128" s="541"/>
      <c r="Y128" s="541"/>
      <c r="Z128" s="541"/>
      <c r="AA128" s="541"/>
      <c r="AB128" s="541"/>
      <c r="AC128" s="705" t="s">
        <v>841</v>
      </c>
      <c r="AD128" s="705"/>
      <c r="AE128" s="705"/>
      <c r="AF128" s="705"/>
      <c r="AG128" s="705"/>
      <c r="AH128" s="705"/>
      <c r="AI128" s="705"/>
      <c r="AJ128" s="547">
        <v>97990</v>
      </c>
      <c r="AK128" s="547"/>
      <c r="AL128" s="547"/>
      <c r="AM128" s="547"/>
      <c r="AN128" s="436">
        <f t="shared" ref="AN128" si="4">ROUND(AJ128/100*(100-$AN$58),2)</f>
        <v>97990</v>
      </c>
      <c r="AO128" s="436"/>
      <c r="AP128" s="436"/>
      <c r="AQ128" s="436"/>
    </row>
    <row r="129" spans="1:43" ht="17.45" customHeight="1">
      <c r="A129" s="4"/>
      <c r="B129" s="4"/>
      <c r="C129" s="4"/>
      <c r="D129" s="4"/>
      <c r="E129" s="4"/>
      <c r="F129" s="4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ht="17.45" customHeight="1">
      <c r="A130" s="77" t="s">
        <v>574</v>
      </c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</row>
    <row r="131" spans="1:43" ht="48" customHeight="1">
      <c r="A131" s="184" t="s">
        <v>5</v>
      </c>
      <c r="B131" s="445" t="s">
        <v>4</v>
      </c>
      <c r="C131" s="446"/>
      <c r="D131" s="446"/>
      <c r="E131" s="446"/>
      <c r="F131" s="446"/>
      <c r="G131" s="447"/>
      <c r="H131" s="445" t="s">
        <v>6</v>
      </c>
      <c r="I131" s="446"/>
      <c r="J131" s="446"/>
      <c r="K131" s="446"/>
      <c r="L131" s="446"/>
      <c r="M131" s="446"/>
      <c r="N131" s="446"/>
      <c r="O131" s="446"/>
      <c r="P131" s="446"/>
      <c r="Q131" s="446"/>
      <c r="R131" s="446"/>
      <c r="S131" s="446"/>
      <c r="T131" s="446"/>
      <c r="U131" s="446"/>
      <c r="V131" s="446"/>
      <c r="W131" s="446"/>
      <c r="X131" s="446"/>
      <c r="Y131" s="447"/>
      <c r="Z131" s="445">
        <v>130</v>
      </c>
      <c r="AA131" s="447"/>
      <c r="AB131" s="445">
        <v>150</v>
      </c>
      <c r="AC131" s="447"/>
      <c r="AD131" s="439">
        <v>180</v>
      </c>
      <c r="AE131" s="439"/>
      <c r="AF131" s="439">
        <v>200</v>
      </c>
      <c r="AG131" s="439"/>
      <c r="AH131" s="439">
        <v>260</v>
      </c>
      <c r="AI131" s="439"/>
      <c r="AJ131" s="439"/>
      <c r="AK131" s="439"/>
      <c r="AL131" s="439"/>
      <c r="AM131" s="439"/>
      <c r="AN131" s="443"/>
      <c r="AO131" s="443"/>
      <c r="AP131" s="443"/>
      <c r="AQ131" s="443"/>
    </row>
    <row r="132" spans="1:43" ht="25.15" customHeight="1">
      <c r="A132" s="364">
        <v>1</v>
      </c>
      <c r="B132" s="519" t="s">
        <v>905</v>
      </c>
      <c r="C132" s="519"/>
      <c r="D132" s="519"/>
      <c r="E132" s="519"/>
      <c r="F132" s="519"/>
      <c r="G132" s="519"/>
      <c r="H132" s="580" t="s">
        <v>893</v>
      </c>
      <c r="I132" s="580"/>
      <c r="J132" s="580"/>
      <c r="K132" s="580"/>
      <c r="L132" s="580"/>
      <c r="M132" s="580"/>
      <c r="N132" s="580"/>
      <c r="O132" s="580"/>
      <c r="P132" s="580"/>
      <c r="Q132" s="580"/>
      <c r="R132" s="580"/>
      <c r="S132" s="580"/>
      <c r="T132" s="580"/>
      <c r="U132" s="580"/>
      <c r="V132" s="580"/>
      <c r="W132" s="580"/>
      <c r="X132" s="580"/>
      <c r="Y132" s="580"/>
      <c r="Z132" s="513" t="s">
        <v>561</v>
      </c>
      <c r="AA132" s="513"/>
      <c r="AB132" s="513" t="s">
        <v>561</v>
      </c>
      <c r="AC132" s="513"/>
      <c r="AD132" s="513" t="s">
        <v>561</v>
      </c>
      <c r="AE132" s="513"/>
      <c r="AF132" s="513" t="s">
        <v>561</v>
      </c>
      <c r="AG132" s="513"/>
      <c r="AH132" s="513" t="s">
        <v>561</v>
      </c>
      <c r="AI132" s="513"/>
      <c r="AJ132" s="516"/>
      <c r="AK132" s="516"/>
      <c r="AL132" s="516"/>
      <c r="AM132" s="516"/>
      <c r="AN132" s="436"/>
      <c r="AO132" s="436"/>
      <c r="AP132" s="436"/>
      <c r="AQ132" s="436"/>
    </row>
    <row r="133" spans="1:43" ht="25.15" customHeight="1">
      <c r="A133" s="364">
        <v>2</v>
      </c>
      <c r="B133" s="519" t="s">
        <v>906</v>
      </c>
      <c r="C133" s="519"/>
      <c r="D133" s="519"/>
      <c r="E133" s="519"/>
      <c r="F133" s="519"/>
      <c r="G133" s="519"/>
      <c r="H133" s="580" t="s">
        <v>894</v>
      </c>
      <c r="I133" s="580"/>
      <c r="J133" s="580"/>
      <c r="K133" s="580"/>
      <c r="L133" s="580"/>
      <c r="M133" s="580"/>
      <c r="N133" s="580"/>
      <c r="O133" s="580"/>
      <c r="P133" s="580"/>
      <c r="Q133" s="580"/>
      <c r="R133" s="580"/>
      <c r="S133" s="580"/>
      <c r="T133" s="580"/>
      <c r="U133" s="580"/>
      <c r="V133" s="580"/>
      <c r="W133" s="580"/>
      <c r="X133" s="580"/>
      <c r="Y133" s="580"/>
      <c r="Z133" s="513" t="s">
        <v>561</v>
      </c>
      <c r="AA133" s="513"/>
      <c r="AB133" s="513" t="s">
        <v>561</v>
      </c>
      <c r="AC133" s="513"/>
      <c r="AD133" s="513" t="s">
        <v>561</v>
      </c>
      <c r="AE133" s="513"/>
      <c r="AF133" s="513" t="s">
        <v>561</v>
      </c>
      <c r="AG133" s="513"/>
      <c r="AH133" s="513" t="s">
        <v>561</v>
      </c>
      <c r="AI133" s="513"/>
      <c r="AJ133" s="516"/>
      <c r="AK133" s="516"/>
      <c r="AL133" s="516"/>
      <c r="AM133" s="516"/>
      <c r="AN133" s="436"/>
      <c r="AO133" s="436"/>
      <c r="AP133" s="436"/>
      <c r="AQ133" s="436"/>
    </row>
    <row r="134" spans="1:43" ht="25.15" customHeight="1">
      <c r="A134" s="364">
        <v>3</v>
      </c>
      <c r="B134" s="519" t="s">
        <v>907</v>
      </c>
      <c r="C134" s="519"/>
      <c r="D134" s="519"/>
      <c r="E134" s="519"/>
      <c r="F134" s="519"/>
      <c r="G134" s="519"/>
      <c r="H134" s="580" t="s">
        <v>895</v>
      </c>
      <c r="I134" s="580"/>
      <c r="J134" s="580"/>
      <c r="K134" s="580"/>
      <c r="L134" s="580"/>
      <c r="M134" s="580"/>
      <c r="N134" s="580"/>
      <c r="O134" s="580"/>
      <c r="P134" s="580"/>
      <c r="Q134" s="580"/>
      <c r="R134" s="580"/>
      <c r="S134" s="580"/>
      <c r="T134" s="580"/>
      <c r="U134" s="580"/>
      <c r="V134" s="580"/>
      <c r="W134" s="580"/>
      <c r="X134" s="580"/>
      <c r="Y134" s="580"/>
      <c r="Z134" s="513" t="s">
        <v>561</v>
      </c>
      <c r="AA134" s="513"/>
      <c r="AB134" s="513" t="s">
        <v>561</v>
      </c>
      <c r="AC134" s="513"/>
      <c r="AD134" s="513" t="s">
        <v>561</v>
      </c>
      <c r="AE134" s="513"/>
      <c r="AF134" s="513" t="s">
        <v>561</v>
      </c>
      <c r="AG134" s="513"/>
      <c r="AH134" s="513" t="s">
        <v>561</v>
      </c>
      <c r="AI134" s="513"/>
      <c r="AJ134" s="516"/>
      <c r="AK134" s="516"/>
      <c r="AL134" s="516"/>
      <c r="AM134" s="516"/>
      <c r="AN134" s="436"/>
      <c r="AO134" s="436"/>
      <c r="AP134" s="436"/>
      <c r="AQ134" s="436"/>
    </row>
    <row r="135" spans="1:43" ht="25.15" customHeight="1">
      <c r="A135" s="364">
        <v>4</v>
      </c>
      <c r="B135" s="519" t="s">
        <v>908</v>
      </c>
      <c r="C135" s="519"/>
      <c r="D135" s="519"/>
      <c r="E135" s="519"/>
      <c r="F135" s="519"/>
      <c r="G135" s="519"/>
      <c r="H135" s="580" t="s">
        <v>895</v>
      </c>
      <c r="I135" s="580"/>
      <c r="J135" s="580"/>
      <c r="K135" s="580"/>
      <c r="L135" s="580"/>
      <c r="M135" s="580"/>
      <c r="N135" s="580"/>
      <c r="O135" s="580"/>
      <c r="P135" s="580"/>
      <c r="Q135" s="580"/>
      <c r="R135" s="580"/>
      <c r="S135" s="580"/>
      <c r="T135" s="580"/>
      <c r="U135" s="580"/>
      <c r="V135" s="580"/>
      <c r="W135" s="580"/>
      <c r="X135" s="580"/>
      <c r="Y135" s="580"/>
      <c r="Z135" s="513" t="s">
        <v>561</v>
      </c>
      <c r="AA135" s="513"/>
      <c r="AB135" s="513" t="s">
        <v>561</v>
      </c>
      <c r="AC135" s="513"/>
      <c r="AD135" s="513" t="s">
        <v>561</v>
      </c>
      <c r="AE135" s="513"/>
      <c r="AF135" s="513" t="s">
        <v>561</v>
      </c>
      <c r="AG135" s="513"/>
      <c r="AH135" s="513" t="s">
        <v>561</v>
      </c>
      <c r="AI135" s="513"/>
      <c r="AJ135" s="516"/>
      <c r="AK135" s="516"/>
      <c r="AL135" s="516"/>
      <c r="AM135" s="516"/>
      <c r="AN135" s="436"/>
      <c r="AO135" s="436"/>
      <c r="AP135" s="436"/>
      <c r="AQ135" s="436"/>
    </row>
    <row r="136" spans="1:43" s="300" customFormat="1" ht="25.15" customHeight="1">
      <c r="A136" s="364">
        <v>5</v>
      </c>
      <c r="B136" s="519" t="s">
        <v>1119</v>
      </c>
      <c r="C136" s="519"/>
      <c r="D136" s="519"/>
      <c r="E136" s="519"/>
      <c r="F136" s="519"/>
      <c r="G136" s="519"/>
      <c r="H136" s="580" t="s">
        <v>1121</v>
      </c>
      <c r="I136" s="580"/>
      <c r="J136" s="580"/>
      <c r="K136" s="580"/>
      <c r="L136" s="580"/>
      <c r="M136" s="580"/>
      <c r="N136" s="580"/>
      <c r="O136" s="580"/>
      <c r="P136" s="580"/>
      <c r="Q136" s="580"/>
      <c r="R136" s="580"/>
      <c r="S136" s="580"/>
      <c r="T136" s="580"/>
      <c r="U136" s="580"/>
      <c r="V136" s="580"/>
      <c r="W136" s="580"/>
      <c r="X136" s="580"/>
      <c r="Y136" s="580"/>
      <c r="Z136" s="513" t="s">
        <v>561</v>
      </c>
      <c r="AA136" s="513"/>
      <c r="AB136" s="513" t="s">
        <v>561</v>
      </c>
      <c r="AC136" s="513"/>
      <c r="AD136" s="513" t="s">
        <v>561</v>
      </c>
      <c r="AE136" s="513"/>
      <c r="AF136" s="513" t="s">
        <v>561</v>
      </c>
      <c r="AG136" s="513"/>
      <c r="AH136" s="513" t="s">
        <v>561</v>
      </c>
      <c r="AI136" s="513"/>
      <c r="AJ136" s="516"/>
      <c r="AK136" s="516"/>
      <c r="AL136" s="516"/>
      <c r="AM136" s="516"/>
      <c r="AN136" s="436"/>
      <c r="AO136" s="436"/>
      <c r="AP136" s="436"/>
      <c r="AQ136" s="436"/>
    </row>
    <row r="137" spans="1:43" s="300" customFormat="1" ht="25.15" customHeight="1">
      <c r="A137" s="364">
        <v>6</v>
      </c>
      <c r="B137" s="519" t="s">
        <v>1120</v>
      </c>
      <c r="C137" s="519"/>
      <c r="D137" s="519"/>
      <c r="E137" s="519"/>
      <c r="F137" s="519"/>
      <c r="G137" s="519"/>
      <c r="H137" s="580" t="s">
        <v>1122</v>
      </c>
      <c r="I137" s="580"/>
      <c r="J137" s="580"/>
      <c r="K137" s="580"/>
      <c r="L137" s="580"/>
      <c r="M137" s="580"/>
      <c r="N137" s="580"/>
      <c r="O137" s="580"/>
      <c r="P137" s="580"/>
      <c r="Q137" s="580"/>
      <c r="R137" s="580"/>
      <c r="S137" s="580"/>
      <c r="T137" s="580"/>
      <c r="U137" s="580"/>
      <c r="V137" s="580"/>
      <c r="W137" s="580"/>
      <c r="X137" s="580"/>
      <c r="Y137" s="580"/>
      <c r="Z137" s="513" t="s">
        <v>561</v>
      </c>
      <c r="AA137" s="513"/>
      <c r="AB137" s="513" t="s">
        <v>561</v>
      </c>
      <c r="AC137" s="513"/>
      <c r="AD137" s="513" t="s">
        <v>561</v>
      </c>
      <c r="AE137" s="513"/>
      <c r="AF137" s="513" t="s">
        <v>561</v>
      </c>
      <c r="AG137" s="513"/>
      <c r="AH137" s="513" t="s">
        <v>561</v>
      </c>
      <c r="AI137" s="513"/>
      <c r="AJ137" s="516"/>
      <c r="AK137" s="516"/>
      <c r="AL137" s="516"/>
      <c r="AM137" s="516"/>
      <c r="AN137" s="436"/>
      <c r="AO137" s="436"/>
      <c r="AP137" s="436"/>
      <c r="AQ137" s="436"/>
    </row>
    <row r="138" spans="1:43" ht="25.15" customHeight="1">
      <c r="A138" s="364">
        <v>7</v>
      </c>
      <c r="B138" s="519">
        <v>2140114</v>
      </c>
      <c r="C138" s="519"/>
      <c r="D138" s="519"/>
      <c r="E138" s="519"/>
      <c r="F138" s="519"/>
      <c r="G138" s="519"/>
      <c r="H138" s="580" t="s">
        <v>755</v>
      </c>
      <c r="I138" s="580"/>
      <c r="J138" s="580"/>
      <c r="K138" s="580"/>
      <c r="L138" s="580"/>
      <c r="M138" s="580"/>
      <c r="N138" s="580"/>
      <c r="O138" s="580"/>
      <c r="P138" s="580"/>
      <c r="Q138" s="580"/>
      <c r="R138" s="580"/>
      <c r="S138" s="580"/>
      <c r="T138" s="580"/>
      <c r="U138" s="580"/>
      <c r="V138" s="580"/>
      <c r="W138" s="580"/>
      <c r="X138" s="580"/>
      <c r="Y138" s="580"/>
      <c r="Z138" s="513" t="s">
        <v>561</v>
      </c>
      <c r="AA138" s="513"/>
      <c r="AB138" s="513" t="s">
        <v>561</v>
      </c>
      <c r="AC138" s="513"/>
      <c r="AD138" s="513" t="s">
        <v>561</v>
      </c>
      <c r="AE138" s="513"/>
      <c r="AF138" s="513" t="s">
        <v>561</v>
      </c>
      <c r="AG138" s="513"/>
      <c r="AH138" s="513" t="s">
        <v>561</v>
      </c>
      <c r="AI138" s="513"/>
      <c r="AJ138" s="516"/>
      <c r="AK138" s="516"/>
      <c r="AL138" s="516"/>
      <c r="AM138" s="516"/>
      <c r="AN138" s="436"/>
      <c r="AO138" s="436"/>
      <c r="AP138" s="436"/>
      <c r="AQ138" s="436"/>
    </row>
    <row r="139" spans="1:43" ht="25.15" customHeight="1">
      <c r="A139" s="364">
        <v>8</v>
      </c>
      <c r="B139" s="519" t="s">
        <v>754</v>
      </c>
      <c r="C139" s="519"/>
      <c r="D139" s="519"/>
      <c r="E139" s="519"/>
      <c r="F139" s="519"/>
      <c r="G139" s="519"/>
      <c r="H139" s="580" t="s">
        <v>756</v>
      </c>
      <c r="I139" s="580"/>
      <c r="J139" s="580"/>
      <c r="K139" s="580"/>
      <c r="L139" s="580"/>
      <c r="M139" s="580"/>
      <c r="N139" s="580"/>
      <c r="O139" s="580"/>
      <c r="P139" s="580"/>
      <c r="Q139" s="580"/>
      <c r="R139" s="580"/>
      <c r="S139" s="580"/>
      <c r="T139" s="580"/>
      <c r="U139" s="580"/>
      <c r="V139" s="580"/>
      <c r="W139" s="580"/>
      <c r="X139" s="580"/>
      <c r="Y139" s="580"/>
      <c r="Z139" s="513" t="s">
        <v>561</v>
      </c>
      <c r="AA139" s="513"/>
      <c r="AB139" s="513" t="s">
        <v>561</v>
      </c>
      <c r="AC139" s="513"/>
      <c r="AD139" s="513" t="s">
        <v>561</v>
      </c>
      <c r="AE139" s="513"/>
      <c r="AF139" s="513" t="s">
        <v>561</v>
      </c>
      <c r="AG139" s="513"/>
      <c r="AH139" s="513" t="s">
        <v>561</v>
      </c>
      <c r="AI139" s="513"/>
      <c r="AJ139" s="516"/>
      <c r="AK139" s="516"/>
      <c r="AL139" s="516"/>
      <c r="AM139" s="516"/>
      <c r="AN139" s="436"/>
      <c r="AO139" s="436"/>
      <c r="AP139" s="436"/>
      <c r="AQ139" s="436"/>
    </row>
    <row r="140" spans="1:43" ht="25.15" customHeight="1">
      <c r="A140" s="364">
        <v>9</v>
      </c>
      <c r="B140" s="519" t="s">
        <v>909</v>
      </c>
      <c r="C140" s="519"/>
      <c r="D140" s="519"/>
      <c r="E140" s="519"/>
      <c r="F140" s="519"/>
      <c r="G140" s="519"/>
      <c r="H140" s="580" t="s">
        <v>896</v>
      </c>
      <c r="I140" s="580"/>
      <c r="J140" s="580"/>
      <c r="K140" s="580"/>
      <c r="L140" s="580"/>
      <c r="M140" s="580"/>
      <c r="N140" s="580"/>
      <c r="O140" s="580"/>
      <c r="P140" s="580"/>
      <c r="Q140" s="580"/>
      <c r="R140" s="580"/>
      <c r="S140" s="580"/>
      <c r="T140" s="580"/>
      <c r="U140" s="580"/>
      <c r="V140" s="580"/>
      <c r="W140" s="580"/>
      <c r="X140" s="580"/>
      <c r="Y140" s="580"/>
      <c r="Z140" s="513" t="s">
        <v>561</v>
      </c>
      <c r="AA140" s="513"/>
      <c r="AB140" s="513" t="s">
        <v>561</v>
      </c>
      <c r="AC140" s="513"/>
      <c r="AD140" s="513" t="s">
        <v>561</v>
      </c>
      <c r="AE140" s="513"/>
      <c r="AF140" s="513" t="s">
        <v>561</v>
      </c>
      <c r="AG140" s="513"/>
      <c r="AH140" s="513" t="s">
        <v>561</v>
      </c>
      <c r="AI140" s="513"/>
      <c r="AJ140" s="516"/>
      <c r="AK140" s="516"/>
      <c r="AL140" s="516"/>
      <c r="AM140" s="516"/>
      <c r="AN140" s="436"/>
      <c r="AO140" s="436"/>
      <c r="AP140" s="436"/>
      <c r="AQ140" s="436"/>
    </row>
    <row r="141" spans="1:43" ht="25.15" customHeight="1">
      <c r="A141" s="364">
        <v>10</v>
      </c>
      <c r="B141" s="519" t="s">
        <v>123</v>
      </c>
      <c r="C141" s="519"/>
      <c r="D141" s="519"/>
      <c r="E141" s="519"/>
      <c r="F141" s="519"/>
      <c r="G141" s="519"/>
      <c r="H141" s="580" t="s">
        <v>127</v>
      </c>
      <c r="I141" s="580"/>
      <c r="J141" s="580"/>
      <c r="K141" s="580"/>
      <c r="L141" s="580"/>
      <c r="M141" s="580"/>
      <c r="N141" s="580"/>
      <c r="O141" s="580"/>
      <c r="P141" s="580"/>
      <c r="Q141" s="580"/>
      <c r="R141" s="580"/>
      <c r="S141" s="580"/>
      <c r="T141" s="580"/>
      <c r="U141" s="580"/>
      <c r="V141" s="580"/>
      <c r="W141" s="580"/>
      <c r="X141" s="580"/>
      <c r="Y141" s="580"/>
      <c r="Z141" s="513" t="s">
        <v>561</v>
      </c>
      <c r="AA141" s="513"/>
      <c r="AB141" s="513" t="s">
        <v>561</v>
      </c>
      <c r="AC141" s="513"/>
      <c r="AD141" s="513" t="s">
        <v>561</v>
      </c>
      <c r="AE141" s="513"/>
      <c r="AF141" s="513" t="s">
        <v>561</v>
      </c>
      <c r="AG141" s="513"/>
      <c r="AH141" s="513" t="s">
        <v>561</v>
      </c>
      <c r="AI141" s="513"/>
      <c r="AJ141" s="516"/>
      <c r="AK141" s="516"/>
      <c r="AL141" s="516"/>
      <c r="AM141" s="516"/>
      <c r="AN141" s="436"/>
      <c r="AO141" s="436"/>
      <c r="AP141" s="436"/>
      <c r="AQ141" s="436"/>
    </row>
    <row r="142" spans="1:43" ht="25.15" customHeight="1">
      <c r="A142" s="364">
        <v>11</v>
      </c>
      <c r="B142" s="519" t="s">
        <v>124</v>
      </c>
      <c r="C142" s="519"/>
      <c r="D142" s="519"/>
      <c r="E142" s="519"/>
      <c r="F142" s="519"/>
      <c r="G142" s="519"/>
      <c r="H142" s="580" t="s">
        <v>128</v>
      </c>
      <c r="I142" s="580"/>
      <c r="J142" s="580"/>
      <c r="K142" s="580"/>
      <c r="L142" s="580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513" t="s">
        <v>561</v>
      </c>
      <c r="AA142" s="513"/>
      <c r="AB142" s="513" t="s">
        <v>561</v>
      </c>
      <c r="AC142" s="513"/>
      <c r="AD142" s="513" t="s">
        <v>561</v>
      </c>
      <c r="AE142" s="513"/>
      <c r="AF142" s="513" t="s">
        <v>561</v>
      </c>
      <c r="AG142" s="513"/>
      <c r="AH142" s="513" t="s">
        <v>561</v>
      </c>
      <c r="AI142" s="513"/>
      <c r="AJ142" s="516"/>
      <c r="AK142" s="516"/>
      <c r="AL142" s="516"/>
      <c r="AM142" s="516"/>
      <c r="AN142" s="436"/>
      <c r="AO142" s="436"/>
      <c r="AP142" s="436"/>
      <c r="AQ142" s="436"/>
    </row>
    <row r="143" spans="1:43" ht="25.15" customHeight="1">
      <c r="A143" s="364">
        <v>12</v>
      </c>
      <c r="B143" s="519" t="s">
        <v>910</v>
      </c>
      <c r="C143" s="519"/>
      <c r="D143" s="519"/>
      <c r="E143" s="519"/>
      <c r="F143" s="519"/>
      <c r="G143" s="519"/>
      <c r="H143" s="580" t="s">
        <v>897</v>
      </c>
      <c r="I143" s="580"/>
      <c r="J143" s="580"/>
      <c r="K143" s="580"/>
      <c r="L143" s="580"/>
      <c r="M143" s="580"/>
      <c r="N143" s="580"/>
      <c r="O143" s="580"/>
      <c r="P143" s="580"/>
      <c r="Q143" s="580"/>
      <c r="R143" s="580"/>
      <c r="S143" s="580"/>
      <c r="T143" s="580"/>
      <c r="U143" s="580"/>
      <c r="V143" s="580"/>
      <c r="W143" s="580"/>
      <c r="X143" s="580"/>
      <c r="Y143" s="580"/>
      <c r="Z143" s="513" t="s">
        <v>561</v>
      </c>
      <c r="AA143" s="513"/>
      <c r="AB143" s="513"/>
      <c r="AC143" s="513"/>
      <c r="AD143" s="513"/>
      <c r="AE143" s="513"/>
      <c r="AF143" s="513"/>
      <c r="AG143" s="513"/>
      <c r="AH143" s="513"/>
      <c r="AI143" s="513"/>
      <c r="AJ143" s="516"/>
      <c r="AK143" s="516"/>
      <c r="AL143" s="516"/>
      <c r="AM143" s="516"/>
      <c r="AN143" s="436"/>
      <c r="AO143" s="436"/>
      <c r="AP143" s="436"/>
      <c r="AQ143" s="436"/>
    </row>
    <row r="144" spans="1:43" ht="25.15" customHeight="1">
      <c r="A144" s="364">
        <v>13</v>
      </c>
      <c r="B144" s="519" t="s">
        <v>911</v>
      </c>
      <c r="C144" s="519"/>
      <c r="D144" s="519"/>
      <c r="E144" s="519"/>
      <c r="F144" s="519"/>
      <c r="G144" s="519"/>
      <c r="H144" s="580" t="s">
        <v>898</v>
      </c>
      <c r="I144" s="580"/>
      <c r="J144" s="580"/>
      <c r="K144" s="580"/>
      <c r="L144" s="580"/>
      <c r="M144" s="580"/>
      <c r="N144" s="580"/>
      <c r="O144" s="580"/>
      <c r="P144" s="580"/>
      <c r="Q144" s="580"/>
      <c r="R144" s="580"/>
      <c r="S144" s="580"/>
      <c r="T144" s="580"/>
      <c r="U144" s="580"/>
      <c r="V144" s="580"/>
      <c r="W144" s="580"/>
      <c r="X144" s="580"/>
      <c r="Y144" s="580"/>
      <c r="Z144" s="513"/>
      <c r="AA144" s="513"/>
      <c r="AB144" s="513" t="s">
        <v>561</v>
      </c>
      <c r="AC144" s="513"/>
      <c r="AD144" s="513"/>
      <c r="AE144" s="513"/>
      <c r="AF144" s="513"/>
      <c r="AG144" s="513"/>
      <c r="AH144" s="513"/>
      <c r="AI144" s="513"/>
      <c r="AJ144" s="516"/>
      <c r="AK144" s="516"/>
      <c r="AL144" s="516"/>
      <c r="AM144" s="516"/>
      <c r="AN144" s="436"/>
      <c r="AO144" s="436"/>
      <c r="AP144" s="436"/>
      <c r="AQ144" s="436"/>
    </row>
    <row r="145" spans="1:43" ht="25.15" customHeight="1">
      <c r="A145" s="364">
        <v>14</v>
      </c>
      <c r="B145" s="519" t="s">
        <v>912</v>
      </c>
      <c r="C145" s="519"/>
      <c r="D145" s="519"/>
      <c r="E145" s="519"/>
      <c r="F145" s="519"/>
      <c r="G145" s="519"/>
      <c r="H145" s="580" t="s">
        <v>899</v>
      </c>
      <c r="I145" s="580"/>
      <c r="J145" s="580"/>
      <c r="K145" s="580"/>
      <c r="L145" s="580"/>
      <c r="M145" s="580"/>
      <c r="N145" s="580"/>
      <c r="O145" s="580"/>
      <c r="P145" s="580"/>
      <c r="Q145" s="580"/>
      <c r="R145" s="580"/>
      <c r="S145" s="580"/>
      <c r="T145" s="580"/>
      <c r="U145" s="580"/>
      <c r="V145" s="580"/>
      <c r="W145" s="580"/>
      <c r="X145" s="580"/>
      <c r="Y145" s="580"/>
      <c r="Z145" s="513"/>
      <c r="AA145" s="513"/>
      <c r="AB145" s="513"/>
      <c r="AC145" s="513"/>
      <c r="AD145" s="513"/>
      <c r="AE145" s="513"/>
      <c r="AF145" s="513" t="s">
        <v>561</v>
      </c>
      <c r="AG145" s="513"/>
      <c r="AH145" s="513"/>
      <c r="AI145" s="513"/>
      <c r="AJ145" s="516"/>
      <c r="AK145" s="516"/>
      <c r="AL145" s="516"/>
      <c r="AM145" s="516"/>
      <c r="AN145" s="436"/>
      <c r="AO145" s="436"/>
      <c r="AP145" s="436"/>
      <c r="AQ145" s="436"/>
    </row>
    <row r="146" spans="1:43" ht="25.15" customHeight="1">
      <c r="A146" s="364">
        <v>15</v>
      </c>
      <c r="B146" s="519" t="s">
        <v>913</v>
      </c>
      <c r="C146" s="519"/>
      <c r="D146" s="519"/>
      <c r="E146" s="519"/>
      <c r="F146" s="519"/>
      <c r="G146" s="519"/>
      <c r="H146" s="580" t="s">
        <v>900</v>
      </c>
      <c r="I146" s="580"/>
      <c r="J146" s="580"/>
      <c r="K146" s="580"/>
      <c r="L146" s="580"/>
      <c r="M146" s="580"/>
      <c r="N146" s="580"/>
      <c r="O146" s="580"/>
      <c r="P146" s="580"/>
      <c r="Q146" s="580"/>
      <c r="R146" s="580"/>
      <c r="S146" s="580"/>
      <c r="T146" s="580"/>
      <c r="U146" s="580"/>
      <c r="V146" s="580"/>
      <c r="W146" s="580"/>
      <c r="X146" s="580"/>
      <c r="Y146" s="580"/>
      <c r="Z146" s="513"/>
      <c r="AA146" s="513"/>
      <c r="AB146" s="513"/>
      <c r="AC146" s="513"/>
      <c r="AD146" s="513"/>
      <c r="AE146" s="513"/>
      <c r="AF146" s="513"/>
      <c r="AG146" s="513"/>
      <c r="AH146" s="513" t="s">
        <v>561</v>
      </c>
      <c r="AI146" s="513"/>
      <c r="AJ146" s="516"/>
      <c r="AK146" s="516"/>
      <c r="AL146" s="516"/>
      <c r="AM146" s="516"/>
      <c r="AN146" s="436"/>
      <c r="AO146" s="436"/>
      <c r="AP146" s="436"/>
      <c r="AQ146" s="436"/>
    </row>
    <row r="147" spans="1:43" ht="25.15" customHeight="1">
      <c r="A147" s="364">
        <v>16</v>
      </c>
      <c r="B147" s="519" t="s">
        <v>914</v>
      </c>
      <c r="C147" s="519"/>
      <c r="D147" s="519"/>
      <c r="E147" s="519"/>
      <c r="F147" s="519"/>
      <c r="G147" s="519"/>
      <c r="H147" s="580" t="s">
        <v>901</v>
      </c>
      <c r="I147" s="580"/>
      <c r="J147" s="580"/>
      <c r="K147" s="580"/>
      <c r="L147" s="580"/>
      <c r="M147" s="580"/>
      <c r="N147" s="580"/>
      <c r="O147" s="580"/>
      <c r="P147" s="580"/>
      <c r="Q147" s="580"/>
      <c r="R147" s="580"/>
      <c r="S147" s="580"/>
      <c r="T147" s="580"/>
      <c r="U147" s="580"/>
      <c r="V147" s="580"/>
      <c r="W147" s="580"/>
      <c r="X147" s="580"/>
      <c r="Y147" s="580"/>
      <c r="Z147" s="513" t="s">
        <v>561</v>
      </c>
      <c r="AA147" s="513"/>
      <c r="AB147" s="513"/>
      <c r="AC147" s="513"/>
      <c r="AD147" s="513"/>
      <c r="AE147" s="513"/>
      <c r="AF147" s="513"/>
      <c r="AG147" s="513"/>
      <c r="AH147" s="513"/>
      <c r="AI147" s="513"/>
      <c r="AJ147" s="516"/>
      <c r="AK147" s="516"/>
      <c r="AL147" s="516"/>
      <c r="AM147" s="516"/>
      <c r="AN147" s="436"/>
      <c r="AO147" s="436"/>
      <c r="AP147" s="436"/>
      <c r="AQ147" s="436"/>
    </row>
    <row r="148" spans="1:43" ht="25.15" customHeight="1">
      <c r="A148" s="364">
        <v>17</v>
      </c>
      <c r="B148" s="519" t="s">
        <v>915</v>
      </c>
      <c r="C148" s="519"/>
      <c r="D148" s="519"/>
      <c r="E148" s="519"/>
      <c r="F148" s="519"/>
      <c r="G148" s="519"/>
      <c r="H148" s="580" t="s">
        <v>902</v>
      </c>
      <c r="I148" s="580"/>
      <c r="J148" s="580"/>
      <c r="K148" s="580"/>
      <c r="L148" s="580"/>
      <c r="M148" s="580"/>
      <c r="N148" s="580"/>
      <c r="O148" s="580"/>
      <c r="P148" s="580"/>
      <c r="Q148" s="580"/>
      <c r="R148" s="580"/>
      <c r="S148" s="580"/>
      <c r="T148" s="580"/>
      <c r="U148" s="580"/>
      <c r="V148" s="580"/>
      <c r="W148" s="580"/>
      <c r="X148" s="580"/>
      <c r="Y148" s="580"/>
      <c r="Z148" s="513"/>
      <c r="AA148" s="513"/>
      <c r="AB148" s="513" t="s">
        <v>561</v>
      </c>
      <c r="AC148" s="513"/>
      <c r="AD148" s="513"/>
      <c r="AE148" s="513"/>
      <c r="AF148" s="513"/>
      <c r="AG148" s="513"/>
      <c r="AH148" s="513"/>
      <c r="AI148" s="513"/>
      <c r="AJ148" s="516"/>
      <c r="AK148" s="516"/>
      <c r="AL148" s="516"/>
      <c r="AM148" s="516"/>
      <c r="AN148" s="436"/>
      <c r="AO148" s="436"/>
      <c r="AP148" s="436"/>
      <c r="AQ148" s="436"/>
    </row>
    <row r="149" spans="1:43" ht="25.15" customHeight="1">
      <c r="A149" s="364">
        <v>18</v>
      </c>
      <c r="B149" s="519" t="s">
        <v>916</v>
      </c>
      <c r="C149" s="519"/>
      <c r="D149" s="519"/>
      <c r="E149" s="519"/>
      <c r="F149" s="519"/>
      <c r="G149" s="519"/>
      <c r="H149" s="580" t="s">
        <v>903</v>
      </c>
      <c r="I149" s="580"/>
      <c r="J149" s="580"/>
      <c r="K149" s="580"/>
      <c r="L149" s="580"/>
      <c r="M149" s="580"/>
      <c r="N149" s="580"/>
      <c r="O149" s="580"/>
      <c r="P149" s="580"/>
      <c r="Q149" s="580"/>
      <c r="R149" s="580"/>
      <c r="S149" s="580"/>
      <c r="T149" s="580"/>
      <c r="U149" s="580"/>
      <c r="V149" s="580"/>
      <c r="W149" s="580"/>
      <c r="X149" s="580"/>
      <c r="Y149" s="580"/>
      <c r="Z149" s="513"/>
      <c r="AA149" s="513"/>
      <c r="AB149" s="513"/>
      <c r="AC149" s="513"/>
      <c r="AD149" s="513"/>
      <c r="AE149" s="513"/>
      <c r="AF149" s="513" t="s">
        <v>561</v>
      </c>
      <c r="AG149" s="513"/>
      <c r="AH149" s="513"/>
      <c r="AI149" s="513"/>
      <c r="AJ149" s="516"/>
      <c r="AK149" s="516"/>
      <c r="AL149" s="516"/>
      <c r="AM149" s="516"/>
      <c r="AN149" s="436"/>
      <c r="AO149" s="436"/>
      <c r="AP149" s="436"/>
      <c r="AQ149" s="436"/>
    </row>
    <row r="150" spans="1:43" ht="25.15" customHeight="1">
      <c r="A150" s="364">
        <v>19</v>
      </c>
      <c r="B150" s="519" t="s">
        <v>917</v>
      </c>
      <c r="C150" s="519"/>
      <c r="D150" s="519"/>
      <c r="E150" s="519"/>
      <c r="F150" s="519"/>
      <c r="G150" s="519"/>
      <c r="H150" s="580" t="s">
        <v>904</v>
      </c>
      <c r="I150" s="580"/>
      <c r="J150" s="580"/>
      <c r="K150" s="580"/>
      <c r="L150" s="580"/>
      <c r="M150" s="580"/>
      <c r="N150" s="580"/>
      <c r="O150" s="580"/>
      <c r="P150" s="580"/>
      <c r="Q150" s="580"/>
      <c r="R150" s="580"/>
      <c r="S150" s="580"/>
      <c r="T150" s="580"/>
      <c r="U150" s="580"/>
      <c r="V150" s="580"/>
      <c r="W150" s="580"/>
      <c r="X150" s="580"/>
      <c r="Y150" s="580"/>
      <c r="Z150" s="513"/>
      <c r="AA150" s="513"/>
      <c r="AB150" s="513"/>
      <c r="AC150" s="513"/>
      <c r="AD150" s="513"/>
      <c r="AE150" s="513"/>
      <c r="AF150" s="513"/>
      <c r="AG150" s="513"/>
      <c r="AH150" s="513" t="s">
        <v>561</v>
      </c>
      <c r="AI150" s="513"/>
      <c r="AJ150" s="516"/>
      <c r="AK150" s="516"/>
      <c r="AL150" s="516"/>
      <c r="AM150" s="516"/>
      <c r="AN150" s="436"/>
      <c r="AO150" s="436"/>
      <c r="AP150" s="436"/>
      <c r="AQ150" s="436"/>
    </row>
    <row r="151" spans="1:43" ht="25.15" customHeight="1">
      <c r="A151" s="364">
        <v>20</v>
      </c>
      <c r="B151" s="519">
        <v>1220424</v>
      </c>
      <c r="C151" s="519"/>
      <c r="D151" s="519"/>
      <c r="E151" s="519"/>
      <c r="F151" s="519"/>
      <c r="G151" s="519"/>
      <c r="H151" s="580" t="s">
        <v>889</v>
      </c>
      <c r="I151" s="580"/>
      <c r="J151" s="580"/>
      <c r="K151" s="580"/>
      <c r="L151" s="580"/>
      <c r="M151" s="580"/>
      <c r="N151" s="580"/>
      <c r="O151" s="580"/>
      <c r="P151" s="580"/>
      <c r="Q151" s="580"/>
      <c r="R151" s="580"/>
      <c r="S151" s="580"/>
      <c r="T151" s="580"/>
      <c r="U151" s="580"/>
      <c r="V151" s="580"/>
      <c r="W151" s="580"/>
      <c r="X151" s="580"/>
      <c r="Y151" s="580"/>
      <c r="Z151" s="513" t="s">
        <v>561</v>
      </c>
      <c r="AA151" s="513"/>
      <c r="AB151" s="513" t="s">
        <v>561</v>
      </c>
      <c r="AC151" s="513"/>
      <c r="AD151" s="513" t="s">
        <v>561</v>
      </c>
      <c r="AE151" s="513"/>
      <c r="AF151" s="513" t="s">
        <v>561</v>
      </c>
      <c r="AG151" s="513"/>
      <c r="AH151" s="513" t="s">
        <v>561</v>
      </c>
      <c r="AI151" s="513"/>
      <c r="AJ151" s="516"/>
      <c r="AK151" s="516"/>
      <c r="AL151" s="516"/>
      <c r="AM151" s="516"/>
      <c r="AN151" s="436"/>
      <c r="AO151" s="436"/>
      <c r="AP151" s="436"/>
      <c r="AQ151" s="436"/>
    </row>
    <row r="152" spans="1:43" ht="25.15" customHeight="1">
      <c r="A152" s="364">
        <v>21</v>
      </c>
      <c r="B152" s="519">
        <v>1220421</v>
      </c>
      <c r="C152" s="519"/>
      <c r="D152" s="519"/>
      <c r="E152" s="519"/>
      <c r="F152" s="519"/>
      <c r="G152" s="519"/>
      <c r="H152" s="580" t="s">
        <v>890</v>
      </c>
      <c r="I152" s="580"/>
      <c r="J152" s="580"/>
      <c r="K152" s="580"/>
      <c r="L152" s="580"/>
      <c r="M152" s="580"/>
      <c r="N152" s="580"/>
      <c r="O152" s="580"/>
      <c r="P152" s="580"/>
      <c r="Q152" s="580"/>
      <c r="R152" s="580"/>
      <c r="S152" s="580"/>
      <c r="T152" s="580"/>
      <c r="U152" s="580"/>
      <c r="V152" s="580"/>
      <c r="W152" s="580"/>
      <c r="X152" s="580"/>
      <c r="Y152" s="580"/>
      <c r="Z152" s="513" t="s">
        <v>561</v>
      </c>
      <c r="AA152" s="513"/>
      <c r="AB152" s="513" t="s">
        <v>561</v>
      </c>
      <c r="AC152" s="513"/>
      <c r="AD152" s="513" t="s">
        <v>561</v>
      </c>
      <c r="AE152" s="513"/>
      <c r="AF152" s="513" t="s">
        <v>561</v>
      </c>
      <c r="AG152" s="513"/>
      <c r="AH152" s="513" t="s">
        <v>561</v>
      </c>
      <c r="AI152" s="513"/>
      <c r="AJ152" s="516"/>
      <c r="AK152" s="516"/>
      <c r="AL152" s="516"/>
      <c r="AM152" s="516"/>
      <c r="AN152" s="436"/>
      <c r="AO152" s="436"/>
      <c r="AP152" s="436"/>
      <c r="AQ152" s="436"/>
    </row>
    <row r="153" spans="1:43" ht="25.15" customHeight="1">
      <c r="A153" s="364">
        <v>22</v>
      </c>
      <c r="B153" s="519">
        <v>1220420</v>
      </c>
      <c r="C153" s="519"/>
      <c r="D153" s="519"/>
      <c r="E153" s="519"/>
      <c r="F153" s="519"/>
      <c r="G153" s="519"/>
      <c r="H153" s="580" t="s">
        <v>843</v>
      </c>
      <c r="I153" s="580"/>
      <c r="J153" s="580"/>
      <c r="K153" s="580"/>
      <c r="L153" s="580"/>
      <c r="M153" s="580"/>
      <c r="N153" s="580"/>
      <c r="O153" s="580"/>
      <c r="P153" s="580"/>
      <c r="Q153" s="580"/>
      <c r="R153" s="580"/>
      <c r="S153" s="580"/>
      <c r="T153" s="580"/>
      <c r="U153" s="580"/>
      <c r="V153" s="580"/>
      <c r="W153" s="580"/>
      <c r="X153" s="580"/>
      <c r="Y153" s="580"/>
      <c r="Z153" s="513" t="s">
        <v>561</v>
      </c>
      <c r="AA153" s="513"/>
      <c r="AB153" s="513" t="s">
        <v>561</v>
      </c>
      <c r="AC153" s="513"/>
      <c r="AD153" s="513" t="s">
        <v>561</v>
      </c>
      <c r="AE153" s="513"/>
      <c r="AF153" s="513" t="s">
        <v>561</v>
      </c>
      <c r="AG153" s="513"/>
      <c r="AH153" s="513" t="s">
        <v>561</v>
      </c>
      <c r="AI153" s="513"/>
      <c r="AJ153" s="516"/>
      <c r="AK153" s="516"/>
      <c r="AL153" s="516"/>
      <c r="AM153" s="516"/>
      <c r="AN153" s="436"/>
      <c r="AO153" s="436"/>
      <c r="AP153" s="436"/>
      <c r="AQ153" s="436"/>
    </row>
    <row r="154" spans="1:43" ht="25.15" customHeight="1">
      <c r="A154" s="364">
        <v>23</v>
      </c>
      <c r="B154" s="519">
        <v>1220423</v>
      </c>
      <c r="C154" s="519"/>
      <c r="D154" s="519"/>
      <c r="E154" s="519"/>
      <c r="F154" s="519"/>
      <c r="G154" s="519"/>
      <c r="H154" s="580" t="s">
        <v>846</v>
      </c>
      <c r="I154" s="580"/>
      <c r="J154" s="580"/>
      <c r="K154" s="580"/>
      <c r="L154" s="580"/>
      <c r="M154" s="580"/>
      <c r="N154" s="580"/>
      <c r="O154" s="580"/>
      <c r="P154" s="580"/>
      <c r="Q154" s="580"/>
      <c r="R154" s="580"/>
      <c r="S154" s="580"/>
      <c r="T154" s="580"/>
      <c r="U154" s="580"/>
      <c r="V154" s="580"/>
      <c r="W154" s="580"/>
      <c r="X154" s="580"/>
      <c r="Y154" s="580"/>
      <c r="Z154" s="513" t="s">
        <v>561</v>
      </c>
      <c r="AA154" s="513"/>
      <c r="AB154" s="513" t="s">
        <v>561</v>
      </c>
      <c r="AC154" s="513"/>
      <c r="AD154" s="513" t="s">
        <v>561</v>
      </c>
      <c r="AE154" s="513"/>
      <c r="AF154" s="513" t="s">
        <v>561</v>
      </c>
      <c r="AG154" s="513"/>
      <c r="AH154" s="513" t="s">
        <v>561</v>
      </c>
      <c r="AI154" s="513"/>
      <c r="AJ154" s="516"/>
      <c r="AK154" s="516"/>
      <c r="AL154" s="516"/>
      <c r="AM154" s="516"/>
      <c r="AN154" s="436"/>
      <c r="AO154" s="436"/>
      <c r="AP154" s="436"/>
      <c r="AQ154" s="436"/>
    </row>
    <row r="155" spans="1:43" ht="25.15" customHeight="1">
      <c r="A155" s="364">
        <v>24</v>
      </c>
      <c r="B155" s="519" t="s">
        <v>125</v>
      </c>
      <c r="C155" s="519"/>
      <c r="D155" s="519"/>
      <c r="E155" s="519"/>
      <c r="F155" s="519"/>
      <c r="G155" s="519"/>
      <c r="H155" s="580" t="s">
        <v>891</v>
      </c>
      <c r="I155" s="580"/>
      <c r="J155" s="580"/>
      <c r="K155" s="580"/>
      <c r="L155" s="580"/>
      <c r="M155" s="580"/>
      <c r="N155" s="580"/>
      <c r="O155" s="580"/>
      <c r="P155" s="580"/>
      <c r="Q155" s="580"/>
      <c r="R155" s="580"/>
      <c r="S155" s="580"/>
      <c r="T155" s="580"/>
      <c r="U155" s="580"/>
      <c r="V155" s="580"/>
      <c r="W155" s="580"/>
      <c r="X155" s="580"/>
      <c r="Y155" s="580"/>
      <c r="Z155" s="513" t="s">
        <v>561</v>
      </c>
      <c r="AA155" s="513"/>
      <c r="AB155" s="513" t="s">
        <v>561</v>
      </c>
      <c r="AC155" s="513"/>
      <c r="AD155" s="513" t="s">
        <v>561</v>
      </c>
      <c r="AE155" s="513"/>
      <c r="AF155" s="513" t="s">
        <v>561</v>
      </c>
      <c r="AG155" s="513"/>
      <c r="AH155" s="513" t="s">
        <v>561</v>
      </c>
      <c r="AI155" s="513"/>
      <c r="AJ155" s="516"/>
      <c r="AK155" s="516"/>
      <c r="AL155" s="516"/>
      <c r="AM155" s="516"/>
      <c r="AN155" s="436"/>
      <c r="AO155" s="436"/>
      <c r="AP155" s="436"/>
      <c r="AQ155" s="436"/>
    </row>
    <row r="156" spans="1:43" ht="25.15" customHeight="1">
      <c r="A156" s="364">
        <v>25</v>
      </c>
      <c r="B156" s="519" t="s">
        <v>126</v>
      </c>
      <c r="C156" s="519"/>
      <c r="D156" s="519"/>
      <c r="E156" s="519"/>
      <c r="F156" s="519"/>
      <c r="G156" s="519"/>
      <c r="H156" s="580" t="s">
        <v>892</v>
      </c>
      <c r="I156" s="580"/>
      <c r="J156" s="580"/>
      <c r="K156" s="580"/>
      <c r="L156" s="580"/>
      <c r="M156" s="580"/>
      <c r="N156" s="580"/>
      <c r="O156" s="580"/>
      <c r="P156" s="580"/>
      <c r="Q156" s="580"/>
      <c r="R156" s="580"/>
      <c r="S156" s="580"/>
      <c r="T156" s="580"/>
      <c r="U156" s="580"/>
      <c r="V156" s="580"/>
      <c r="W156" s="580"/>
      <c r="X156" s="580"/>
      <c r="Y156" s="580"/>
      <c r="Z156" s="513" t="s">
        <v>561</v>
      </c>
      <c r="AA156" s="513"/>
      <c r="AB156" s="513" t="s">
        <v>561</v>
      </c>
      <c r="AC156" s="513"/>
      <c r="AD156" s="513" t="s">
        <v>561</v>
      </c>
      <c r="AE156" s="513"/>
      <c r="AF156" s="513" t="s">
        <v>561</v>
      </c>
      <c r="AG156" s="513"/>
      <c r="AH156" s="513" t="s">
        <v>561</v>
      </c>
      <c r="AI156" s="513"/>
      <c r="AJ156" s="516"/>
      <c r="AK156" s="516"/>
      <c r="AL156" s="516"/>
      <c r="AM156" s="516"/>
      <c r="AN156" s="436"/>
      <c r="AO156" s="436"/>
      <c r="AP156" s="436"/>
      <c r="AQ156" s="436"/>
    </row>
    <row r="157" spans="1:43" ht="25.15" customHeight="1">
      <c r="A157" s="364">
        <v>26</v>
      </c>
      <c r="B157" s="519">
        <v>1221001</v>
      </c>
      <c r="C157" s="519"/>
      <c r="D157" s="519"/>
      <c r="E157" s="519"/>
      <c r="F157" s="519"/>
      <c r="G157" s="519"/>
      <c r="H157" s="580" t="s">
        <v>89</v>
      </c>
      <c r="I157" s="580"/>
      <c r="J157" s="580"/>
      <c r="K157" s="580"/>
      <c r="L157" s="580"/>
      <c r="M157" s="580"/>
      <c r="N157" s="580"/>
      <c r="O157" s="580"/>
      <c r="P157" s="580"/>
      <c r="Q157" s="580"/>
      <c r="R157" s="580"/>
      <c r="S157" s="580"/>
      <c r="T157" s="580"/>
      <c r="U157" s="580"/>
      <c r="V157" s="580"/>
      <c r="W157" s="580"/>
      <c r="X157" s="580"/>
      <c r="Y157" s="580"/>
      <c r="Z157" s="513"/>
      <c r="AA157" s="513"/>
      <c r="AB157" s="513" t="s">
        <v>561</v>
      </c>
      <c r="AC157" s="513"/>
      <c r="AD157" s="513"/>
      <c r="AE157" s="513"/>
      <c r="AF157" s="513"/>
      <c r="AG157" s="513"/>
      <c r="AH157" s="513"/>
      <c r="AI157" s="513"/>
      <c r="AJ157" s="516"/>
      <c r="AK157" s="516"/>
      <c r="AL157" s="516"/>
      <c r="AM157" s="516"/>
      <c r="AN157" s="436"/>
      <c r="AO157" s="436"/>
      <c r="AP157" s="436"/>
      <c r="AQ157" s="436"/>
    </row>
    <row r="158" spans="1:43" ht="25.15" customHeight="1">
      <c r="A158" s="364">
        <v>27</v>
      </c>
      <c r="B158" s="519">
        <v>1221002</v>
      </c>
      <c r="C158" s="519"/>
      <c r="D158" s="519"/>
      <c r="E158" s="519"/>
      <c r="F158" s="519"/>
      <c r="G158" s="519"/>
      <c r="H158" s="580" t="s">
        <v>90</v>
      </c>
      <c r="I158" s="580"/>
      <c r="J158" s="580"/>
      <c r="K158" s="580"/>
      <c r="L158" s="580"/>
      <c r="M158" s="580"/>
      <c r="N158" s="580"/>
      <c r="O158" s="580"/>
      <c r="P158" s="580"/>
      <c r="Q158" s="580"/>
      <c r="R158" s="580"/>
      <c r="S158" s="580"/>
      <c r="T158" s="580"/>
      <c r="U158" s="580"/>
      <c r="V158" s="580"/>
      <c r="W158" s="580"/>
      <c r="X158" s="580"/>
      <c r="Y158" s="580"/>
      <c r="Z158" s="513"/>
      <c r="AA158" s="513"/>
      <c r="AB158" s="513"/>
      <c r="AC158" s="513"/>
      <c r="AD158" s="513" t="s">
        <v>561</v>
      </c>
      <c r="AE158" s="513"/>
      <c r="AF158" s="513"/>
      <c r="AG158" s="513"/>
      <c r="AH158" s="513"/>
      <c r="AI158" s="513"/>
      <c r="AJ158" s="516"/>
      <c r="AK158" s="516"/>
      <c r="AL158" s="516"/>
      <c r="AM158" s="516"/>
      <c r="AN158" s="436"/>
      <c r="AO158" s="436"/>
      <c r="AP158" s="436"/>
      <c r="AQ158" s="436"/>
    </row>
    <row r="159" spans="1:43" ht="25.15" customHeight="1">
      <c r="A159" s="364">
        <v>28</v>
      </c>
      <c r="B159" s="519" t="s">
        <v>97</v>
      </c>
      <c r="C159" s="519"/>
      <c r="D159" s="519"/>
      <c r="E159" s="519"/>
      <c r="F159" s="519"/>
      <c r="G159" s="519"/>
      <c r="H159" s="580" t="s">
        <v>91</v>
      </c>
      <c r="I159" s="580"/>
      <c r="J159" s="580"/>
      <c r="K159" s="580"/>
      <c r="L159" s="580"/>
      <c r="M159" s="580"/>
      <c r="N159" s="580"/>
      <c r="O159" s="580"/>
      <c r="P159" s="580"/>
      <c r="Q159" s="580"/>
      <c r="R159" s="580"/>
      <c r="S159" s="580"/>
      <c r="T159" s="580"/>
      <c r="U159" s="580"/>
      <c r="V159" s="580"/>
      <c r="W159" s="580"/>
      <c r="X159" s="580"/>
      <c r="Y159" s="580"/>
      <c r="Z159" s="513" t="s">
        <v>561</v>
      </c>
      <c r="AA159" s="513"/>
      <c r="AB159" s="513" t="s">
        <v>561</v>
      </c>
      <c r="AC159" s="513"/>
      <c r="AD159" s="513" t="s">
        <v>561</v>
      </c>
      <c r="AE159" s="513"/>
      <c r="AF159" s="513" t="s">
        <v>561</v>
      </c>
      <c r="AG159" s="513"/>
      <c r="AH159" s="513" t="s">
        <v>561</v>
      </c>
      <c r="AI159" s="513"/>
      <c r="AJ159" s="516"/>
      <c r="AK159" s="516"/>
      <c r="AL159" s="516"/>
      <c r="AM159" s="516"/>
      <c r="AN159" s="436"/>
      <c r="AO159" s="436"/>
      <c r="AP159" s="436"/>
      <c r="AQ159" s="436"/>
    </row>
    <row r="160" spans="1:43" ht="25.15" customHeight="1">
      <c r="A160" s="364">
        <v>29</v>
      </c>
      <c r="B160" s="519">
        <v>3280001</v>
      </c>
      <c r="C160" s="519"/>
      <c r="D160" s="519"/>
      <c r="E160" s="519"/>
      <c r="F160" s="519"/>
      <c r="G160" s="519"/>
      <c r="H160" s="580" t="s">
        <v>757</v>
      </c>
      <c r="I160" s="580"/>
      <c r="J160" s="580"/>
      <c r="K160" s="580"/>
      <c r="L160" s="580"/>
      <c r="M160" s="580"/>
      <c r="N160" s="580"/>
      <c r="O160" s="580"/>
      <c r="P160" s="580"/>
      <c r="Q160" s="580"/>
      <c r="R160" s="580"/>
      <c r="S160" s="580"/>
      <c r="T160" s="580"/>
      <c r="U160" s="580"/>
      <c r="V160" s="580"/>
      <c r="W160" s="580"/>
      <c r="X160" s="580"/>
      <c r="Y160" s="580"/>
      <c r="Z160" s="513" t="s">
        <v>561</v>
      </c>
      <c r="AA160" s="513"/>
      <c r="AB160" s="513" t="s">
        <v>561</v>
      </c>
      <c r="AC160" s="513"/>
      <c r="AD160" s="513" t="s">
        <v>561</v>
      </c>
      <c r="AE160" s="513"/>
      <c r="AF160" s="513" t="s">
        <v>561</v>
      </c>
      <c r="AG160" s="513"/>
      <c r="AH160" s="513" t="s">
        <v>561</v>
      </c>
      <c r="AI160" s="513"/>
      <c r="AJ160" s="516"/>
      <c r="AK160" s="516"/>
      <c r="AL160" s="516"/>
      <c r="AM160" s="516"/>
      <c r="AN160" s="436"/>
      <c r="AO160" s="436"/>
      <c r="AP160" s="436"/>
      <c r="AQ160" s="436"/>
    </row>
    <row r="161" spans="1:43" ht="17.4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ht="26.25" customHeight="1">
      <c r="A162" s="253"/>
      <c r="B162" s="254"/>
      <c r="C162" s="254"/>
      <c r="D162" s="254"/>
      <c r="E162" s="254"/>
      <c r="F162" s="254"/>
      <c r="G162" s="254"/>
      <c r="H162" s="459" t="s">
        <v>1084</v>
      </c>
      <c r="I162" s="460"/>
      <c r="J162" s="460"/>
      <c r="K162" s="460"/>
      <c r="L162" s="460"/>
      <c r="M162" s="460"/>
      <c r="N162" s="460"/>
      <c r="O162" s="460"/>
      <c r="P162" s="460"/>
      <c r="Q162" s="460"/>
      <c r="R162" s="460"/>
      <c r="S162" s="460"/>
      <c r="T162" s="460"/>
      <c r="U162" s="460"/>
      <c r="V162" s="460"/>
      <c r="W162" s="460"/>
      <c r="X162" s="460"/>
      <c r="Y162" s="460"/>
      <c r="Z162" s="460"/>
      <c r="AA162" s="460"/>
      <c r="AB162" s="460"/>
      <c r="AC162" s="460"/>
      <c r="AD162" s="460"/>
      <c r="AE162" s="460"/>
      <c r="AF162" s="460"/>
      <c r="AG162" s="460"/>
      <c r="AH162" s="460"/>
      <c r="AI162" s="461"/>
      <c r="AJ162" s="484">
        <v>3090</v>
      </c>
      <c r="AK162" s="485"/>
      <c r="AL162" s="485"/>
      <c r="AM162" s="486"/>
      <c r="AN162" s="436">
        <f>ROUND(AJ162/100*(100-$AN$42),2)</f>
        <v>3090</v>
      </c>
      <c r="AO162" s="436"/>
      <c r="AP162" s="436"/>
      <c r="AQ162" s="436"/>
    </row>
    <row r="163" spans="1:43" ht="26.25" customHeight="1">
      <c r="A163" s="253"/>
      <c r="B163" s="254"/>
      <c r="C163" s="254"/>
      <c r="D163" s="254"/>
      <c r="E163" s="254"/>
      <c r="F163" s="254"/>
      <c r="G163" s="254"/>
      <c r="H163" s="459" t="s">
        <v>1085</v>
      </c>
      <c r="I163" s="460"/>
      <c r="J163" s="460"/>
      <c r="K163" s="460"/>
      <c r="L163" s="460"/>
      <c r="M163" s="460"/>
      <c r="N163" s="460"/>
      <c r="O163" s="460"/>
      <c r="P163" s="460"/>
      <c r="Q163" s="460"/>
      <c r="R163" s="460"/>
      <c r="S163" s="460"/>
      <c r="T163" s="460"/>
      <c r="U163" s="460"/>
      <c r="V163" s="460"/>
      <c r="W163" s="460"/>
      <c r="X163" s="460"/>
      <c r="Y163" s="460"/>
      <c r="Z163" s="460"/>
      <c r="AA163" s="460"/>
      <c r="AB163" s="460"/>
      <c r="AC163" s="460"/>
      <c r="AD163" s="460"/>
      <c r="AE163" s="460"/>
      <c r="AF163" s="460"/>
      <c r="AG163" s="460"/>
      <c r="AH163" s="460"/>
      <c r="AI163" s="461"/>
      <c r="AJ163" s="484">
        <v>6290</v>
      </c>
      <c r="AK163" s="485"/>
      <c r="AL163" s="485"/>
      <c r="AM163" s="486"/>
      <c r="AN163" s="436">
        <f>ROUND(AJ163/100*(100-$AN$42),2)</f>
        <v>6290</v>
      </c>
      <c r="AO163" s="436"/>
      <c r="AP163" s="436"/>
      <c r="AQ163" s="436"/>
    </row>
    <row r="164" spans="1:43" ht="17.4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ht="17.45" customHeight="1">
      <c r="A165" s="44" t="s">
        <v>549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ht="17.4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ht="17.25">
      <c r="A167" s="44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577" t="s">
        <v>590</v>
      </c>
      <c r="V167" s="578"/>
      <c r="W167" s="578"/>
      <c r="X167" s="578"/>
      <c r="Y167" s="578"/>
      <c r="Z167" s="578"/>
      <c r="AA167" s="578"/>
      <c r="AB167" s="578"/>
      <c r="AC167" s="579"/>
      <c r="AD167" s="497" t="s">
        <v>591</v>
      </c>
      <c r="AE167" s="498"/>
      <c r="AF167" s="498"/>
      <c r="AG167" s="498"/>
      <c r="AH167" s="498"/>
      <c r="AI167" s="499"/>
      <c r="AJ167" s="497" t="s">
        <v>750</v>
      </c>
      <c r="AK167" s="498"/>
      <c r="AL167" s="498"/>
      <c r="AM167" s="498"/>
      <c r="AN167" s="498"/>
      <c r="AO167" s="498"/>
      <c r="AP167" s="498"/>
      <c r="AQ167" s="499"/>
    </row>
    <row r="168" spans="1:43" ht="17.25">
      <c r="A168" s="44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97" t="s">
        <v>550</v>
      </c>
      <c r="V168" s="98"/>
      <c r="W168" s="98"/>
      <c r="X168" s="98"/>
      <c r="Y168" s="98"/>
      <c r="Z168" s="98"/>
      <c r="AA168" s="98"/>
      <c r="AB168" s="98"/>
      <c r="AC168" s="99"/>
      <c r="AD168" s="112"/>
      <c r="AE168" s="112"/>
      <c r="AF168" s="112"/>
      <c r="AG168" s="112"/>
      <c r="AH168" s="112"/>
      <c r="AI168" s="112"/>
      <c r="AJ168" s="111"/>
      <c r="AK168" s="125"/>
      <c r="AL168" s="125"/>
      <c r="AM168" s="125"/>
      <c r="AN168" s="125"/>
      <c r="AO168" s="125"/>
      <c r="AP168" s="125"/>
      <c r="AQ168" s="126"/>
    </row>
    <row r="169" spans="1:43" ht="15.75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100"/>
      <c r="V169" s="80" t="s">
        <v>651</v>
      </c>
      <c r="W169" s="65" t="s">
        <v>595</v>
      </c>
      <c r="X169" s="32"/>
      <c r="Y169" s="32"/>
      <c r="Z169" s="32"/>
      <c r="AA169" s="63"/>
      <c r="AB169" s="64"/>
      <c r="AC169" s="101"/>
      <c r="AD169" s="63"/>
      <c r="AE169" s="6"/>
      <c r="AF169" s="482">
        <v>7040</v>
      </c>
      <c r="AG169" s="482"/>
      <c r="AH169" s="6"/>
      <c r="AI169" s="6"/>
      <c r="AJ169" s="127"/>
      <c r="AK169" s="93"/>
      <c r="AL169" s="93" t="s">
        <v>1086</v>
      </c>
      <c r="AM169" s="248"/>
      <c r="AN169" s="248"/>
      <c r="AO169" s="94"/>
      <c r="AP169" s="94"/>
      <c r="AQ169" s="128"/>
    </row>
    <row r="170" spans="1:43" ht="15.75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102"/>
      <c r="V170" s="67"/>
      <c r="W170" s="65" t="s">
        <v>596</v>
      </c>
      <c r="X170" s="32"/>
      <c r="Y170" s="32"/>
      <c r="Z170" s="32"/>
      <c r="AA170" s="63"/>
      <c r="AB170" s="64"/>
      <c r="AC170" s="101"/>
      <c r="AD170" s="256"/>
      <c r="AE170" s="256"/>
      <c r="AF170" s="501"/>
      <c r="AG170" s="502"/>
      <c r="AH170" s="256"/>
      <c r="AI170" s="256"/>
      <c r="AJ170" s="255"/>
      <c r="AK170" s="95"/>
      <c r="AL170" s="93"/>
      <c r="AM170" s="94"/>
      <c r="AN170" s="94"/>
      <c r="AO170" s="94"/>
      <c r="AP170" s="94"/>
      <c r="AQ170" s="128"/>
    </row>
    <row r="171" spans="1:43" ht="15.75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102"/>
      <c r="V171" s="67"/>
      <c r="W171" s="65"/>
      <c r="X171" s="32"/>
      <c r="Y171" s="32"/>
      <c r="Z171" s="32"/>
      <c r="AA171" s="63"/>
      <c r="AB171" s="64"/>
      <c r="AC171" s="101"/>
      <c r="AD171" s="259"/>
      <c r="AE171" s="259"/>
      <c r="AF171" s="259"/>
      <c r="AG171" s="259"/>
      <c r="AH171" s="256"/>
      <c r="AI171" s="256"/>
      <c r="AJ171" s="255"/>
      <c r="AK171" s="95"/>
      <c r="AL171" s="93"/>
      <c r="AM171" s="94"/>
      <c r="AN171" s="94"/>
      <c r="AO171" s="94"/>
      <c r="AP171" s="94"/>
      <c r="AQ171" s="128"/>
    </row>
    <row r="172" spans="1:43" ht="15.7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100"/>
      <c r="V172" s="80" t="s">
        <v>652</v>
      </c>
      <c r="W172" s="65" t="s">
        <v>542</v>
      </c>
      <c r="X172" s="32"/>
      <c r="Y172" s="32"/>
      <c r="Z172" s="32"/>
      <c r="AA172" s="63"/>
      <c r="AB172" s="482"/>
      <c r="AC172" s="500"/>
      <c r="AD172" s="256"/>
      <c r="AE172" s="256"/>
      <c r="AF172" s="482">
        <v>9003</v>
      </c>
      <c r="AG172" s="482"/>
      <c r="AH172" s="256"/>
      <c r="AI172" s="256"/>
      <c r="AJ172" s="255"/>
      <c r="AK172" s="95"/>
      <c r="AL172" s="93" t="s">
        <v>1086</v>
      </c>
      <c r="AM172" s="248"/>
      <c r="AN172" s="248"/>
      <c r="AO172" s="94"/>
      <c r="AP172" s="94"/>
      <c r="AQ172" s="128"/>
    </row>
    <row r="173" spans="1:43" ht="15.7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100"/>
      <c r="V173" s="80"/>
      <c r="W173" s="65"/>
      <c r="X173" s="32"/>
      <c r="Y173" s="32"/>
      <c r="Z173" s="32"/>
      <c r="AA173" s="63"/>
      <c r="AB173" s="482"/>
      <c r="AC173" s="500"/>
      <c r="AD173" s="256"/>
      <c r="AE173" s="256"/>
      <c r="AF173" s="480"/>
      <c r="AG173" s="481"/>
      <c r="AH173" s="256"/>
      <c r="AI173" s="256"/>
      <c r="AJ173" s="255"/>
      <c r="AK173" s="95"/>
      <c r="AL173" s="95"/>
      <c r="AM173" s="95"/>
      <c r="AN173" s="95"/>
      <c r="AO173" s="95"/>
      <c r="AP173" s="94"/>
      <c r="AQ173" s="128"/>
    </row>
    <row r="174" spans="1:43" ht="15.7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100"/>
      <c r="V174" s="80"/>
      <c r="W174" s="65"/>
      <c r="X174" s="32"/>
      <c r="Y174" s="32"/>
      <c r="Z174" s="32"/>
      <c r="AA174" s="63"/>
      <c r="AB174" s="64"/>
      <c r="AC174" s="101"/>
      <c r="AD174" s="256"/>
      <c r="AE174" s="256"/>
      <c r="AF174" s="259"/>
      <c r="AG174" s="259"/>
      <c r="AH174" s="259"/>
      <c r="AI174" s="259"/>
      <c r="AJ174" s="255"/>
      <c r="AK174" s="95"/>
      <c r="AL174" s="95"/>
      <c r="AM174" s="95"/>
      <c r="AN174" s="95"/>
      <c r="AO174" s="95"/>
      <c r="AP174" s="94"/>
      <c r="AQ174" s="128"/>
    </row>
    <row r="175" spans="1:43" ht="15.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100"/>
      <c r="V175" s="80" t="s">
        <v>653</v>
      </c>
      <c r="W175" s="65" t="s">
        <v>597</v>
      </c>
      <c r="X175" s="32"/>
      <c r="Y175" s="32"/>
      <c r="Z175" s="32"/>
      <c r="AA175" s="63"/>
      <c r="AB175" s="64"/>
      <c r="AC175" s="101"/>
      <c r="AD175" s="63"/>
      <c r="AE175" s="63"/>
      <c r="AF175" s="482">
        <v>7040</v>
      </c>
      <c r="AG175" s="482"/>
      <c r="AH175" s="32"/>
      <c r="AI175" s="32"/>
      <c r="AJ175" s="129"/>
      <c r="AK175" s="96"/>
      <c r="AL175" s="93" t="s">
        <v>1086</v>
      </c>
      <c r="AM175" s="248"/>
      <c r="AN175" s="248"/>
      <c r="AO175" s="94"/>
      <c r="AP175" s="94"/>
      <c r="AQ175" s="128"/>
    </row>
    <row r="176" spans="1:43" ht="15.7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100"/>
      <c r="V176" s="80"/>
      <c r="W176" s="65" t="s">
        <v>593</v>
      </c>
      <c r="X176" s="32"/>
      <c r="Y176" s="32"/>
      <c r="Z176" s="32"/>
      <c r="AA176" s="63"/>
      <c r="AB176" s="64"/>
      <c r="AC176" s="101"/>
      <c r="AD176" s="256"/>
      <c r="AE176" s="256"/>
      <c r="AF176" s="501"/>
      <c r="AG176" s="502"/>
      <c r="AH176" s="256"/>
      <c r="AI176" s="256"/>
      <c r="AJ176" s="255"/>
      <c r="AK176" s="95"/>
      <c r="AL176" s="95"/>
      <c r="AM176" s="95"/>
      <c r="AN176" s="95"/>
      <c r="AO176" s="95"/>
      <c r="AP176" s="94"/>
      <c r="AQ176" s="128"/>
    </row>
    <row r="177" spans="1:44" ht="15.7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100"/>
      <c r="V177" s="80"/>
      <c r="W177" s="65"/>
      <c r="X177" s="32"/>
      <c r="Y177" s="32"/>
      <c r="Z177" s="32"/>
      <c r="AA177" s="63"/>
      <c r="AB177" s="64"/>
      <c r="AC177" s="101"/>
      <c r="AD177" s="256"/>
      <c r="AE177" s="256"/>
      <c r="AF177" s="259"/>
      <c r="AG177" s="259"/>
      <c r="AH177" s="259"/>
      <c r="AI177" s="259"/>
      <c r="AJ177" s="255"/>
      <c r="AK177" s="95"/>
      <c r="AL177" s="95"/>
      <c r="AM177" s="95"/>
      <c r="AN177" s="95"/>
      <c r="AO177" s="95"/>
      <c r="AP177" s="94"/>
      <c r="AQ177" s="128"/>
    </row>
    <row r="178" spans="1:44" ht="15.7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100"/>
      <c r="V178" s="80" t="s">
        <v>654</v>
      </c>
      <c r="W178" s="65" t="s">
        <v>592</v>
      </c>
      <c r="X178" s="32"/>
      <c r="Y178" s="32"/>
      <c r="Z178" s="32"/>
      <c r="AA178" s="63"/>
      <c r="AB178" s="64"/>
      <c r="AC178" s="101"/>
      <c r="AD178" s="63"/>
      <c r="AE178" s="63"/>
      <c r="AF178" s="482">
        <v>3001</v>
      </c>
      <c r="AG178" s="482"/>
      <c r="AH178" s="32"/>
      <c r="AI178" s="120"/>
      <c r="AJ178" s="504">
        <v>1023</v>
      </c>
      <c r="AK178" s="482"/>
      <c r="AL178" s="482">
        <v>5005</v>
      </c>
      <c r="AM178" s="482"/>
      <c r="AN178" s="505">
        <v>6029</v>
      </c>
      <c r="AO178" s="505"/>
      <c r="AP178" s="505">
        <v>7040</v>
      </c>
      <c r="AQ178" s="506"/>
      <c r="AR178" s="214"/>
    </row>
    <row r="179" spans="1:44" ht="15.7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103"/>
      <c r="V179" s="66"/>
      <c r="W179" s="65" t="s">
        <v>740</v>
      </c>
      <c r="X179" s="32"/>
      <c r="Y179" s="32"/>
      <c r="Z179" s="32"/>
      <c r="AA179" s="63"/>
      <c r="AB179" s="64"/>
      <c r="AC179" s="101"/>
      <c r="AD179" s="256"/>
      <c r="AE179" s="256"/>
      <c r="AF179" s="487"/>
      <c r="AG179" s="488"/>
      <c r="AH179" s="256"/>
      <c r="AI179" s="257"/>
      <c r="AJ179" s="489"/>
      <c r="AK179" s="490"/>
      <c r="AL179" s="261"/>
      <c r="AM179" s="262"/>
      <c r="AN179" s="263"/>
      <c r="AO179" s="264"/>
      <c r="AP179" s="265"/>
      <c r="AQ179" s="266"/>
    </row>
    <row r="180" spans="1:44" ht="15.7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103"/>
      <c r="V180" s="66"/>
      <c r="W180" s="65"/>
      <c r="X180" s="32"/>
      <c r="Y180" s="32"/>
      <c r="Z180" s="32"/>
      <c r="AA180" s="63"/>
      <c r="AB180" s="64"/>
      <c r="AC180" s="101"/>
      <c r="AD180" s="256"/>
      <c r="AE180" s="256"/>
      <c r="AF180" s="267"/>
      <c r="AG180" s="267"/>
      <c r="AH180" s="256"/>
      <c r="AI180" s="257"/>
      <c r="AJ180" s="482">
        <v>9003</v>
      </c>
      <c r="AK180" s="482"/>
      <c r="AL180" s="482">
        <v>9005</v>
      </c>
      <c r="AM180" s="482"/>
      <c r="AN180" s="482"/>
      <c r="AO180" s="482"/>
      <c r="AP180" s="32"/>
      <c r="AQ180" s="120"/>
    </row>
    <row r="181" spans="1:44" ht="15.7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103"/>
      <c r="V181" s="66"/>
      <c r="W181" s="65"/>
      <c r="X181" s="32"/>
      <c r="Y181" s="32"/>
      <c r="Z181" s="32"/>
      <c r="AA181" s="63"/>
      <c r="AB181" s="64"/>
      <c r="AC181" s="101"/>
      <c r="AD181" s="256"/>
      <c r="AE181" s="256"/>
      <c r="AF181" s="259"/>
      <c r="AG181" s="259"/>
      <c r="AH181" s="259"/>
      <c r="AI181" s="260"/>
      <c r="AJ181" s="480"/>
      <c r="AK181" s="481"/>
      <c r="AL181" s="272"/>
      <c r="AM181" s="273"/>
      <c r="AN181" s="482"/>
      <c r="AO181" s="482"/>
      <c r="AP181" s="32"/>
      <c r="AQ181" s="120"/>
    </row>
    <row r="182" spans="1:44" ht="18.75">
      <c r="A182" s="44"/>
      <c r="B182" s="284"/>
      <c r="C182" s="284"/>
      <c r="D182" s="284"/>
      <c r="E182" s="284"/>
      <c r="F182" s="284"/>
      <c r="G182" s="284"/>
      <c r="H182" s="284"/>
      <c r="I182" s="284"/>
      <c r="J182" s="284"/>
      <c r="K182" s="284"/>
      <c r="L182" s="284"/>
      <c r="M182" s="284"/>
      <c r="N182" s="284"/>
      <c r="O182" s="284"/>
      <c r="P182" s="284"/>
      <c r="Q182" s="284"/>
      <c r="R182" s="284"/>
      <c r="S182" s="284"/>
      <c r="T182" s="4"/>
      <c r="U182" s="127"/>
      <c r="V182" s="6"/>
      <c r="W182" s="6"/>
      <c r="X182" s="6"/>
      <c r="Y182" s="6"/>
      <c r="Z182" s="6"/>
      <c r="AA182" s="6"/>
      <c r="AB182" s="6"/>
      <c r="AC182" s="115"/>
      <c r="AD182" s="4"/>
      <c r="AE182" s="4"/>
      <c r="AF182" s="4"/>
      <c r="AG182" s="4"/>
      <c r="AH182" s="4"/>
      <c r="AI182" s="4"/>
      <c r="AJ182" s="127"/>
      <c r="AK182" s="6"/>
      <c r="AL182" s="6"/>
      <c r="AM182" s="6"/>
      <c r="AN182" s="6"/>
      <c r="AO182" s="6"/>
      <c r="AP182" s="6"/>
      <c r="AQ182" s="115"/>
    </row>
    <row r="183" spans="1:44" ht="15.6" customHeight="1">
      <c r="A183" s="68"/>
      <c r="B183" s="574" t="s">
        <v>108</v>
      </c>
      <c r="C183" s="574"/>
      <c r="D183" s="574"/>
      <c r="E183" s="574"/>
      <c r="F183" s="574"/>
      <c r="G183" s="574"/>
      <c r="H183" s="574"/>
      <c r="I183" s="574"/>
      <c r="J183" s="574"/>
      <c r="K183" s="574"/>
      <c r="L183" s="574"/>
      <c r="M183" s="574"/>
      <c r="N183" s="574"/>
      <c r="O183" s="574"/>
      <c r="P183" s="574"/>
      <c r="Q183" s="574"/>
      <c r="R183" s="574"/>
      <c r="S183" s="574"/>
      <c r="T183" s="32"/>
      <c r="U183" s="103"/>
      <c r="V183" s="80" t="s">
        <v>655</v>
      </c>
      <c r="W183" s="65" t="s">
        <v>592</v>
      </c>
      <c r="X183" s="32"/>
      <c r="Y183" s="32"/>
      <c r="Z183" s="32"/>
      <c r="AA183" s="63"/>
      <c r="AB183" s="64"/>
      <c r="AC183" s="101"/>
      <c r="AD183" s="63"/>
      <c r="AE183" s="63"/>
      <c r="AF183" s="482">
        <v>7040</v>
      </c>
      <c r="AG183" s="482"/>
      <c r="AH183" s="32"/>
      <c r="AI183" s="32"/>
      <c r="AJ183" s="129"/>
      <c r="AK183" s="96"/>
      <c r="AL183" s="94"/>
      <c r="AM183" s="248"/>
      <c r="AN183" s="248"/>
      <c r="AO183" s="94"/>
      <c r="AP183" s="94"/>
      <c r="AQ183" s="128"/>
    </row>
    <row r="184" spans="1:44" ht="15.6" customHeight="1">
      <c r="A184" s="183"/>
      <c r="B184" s="18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249"/>
      <c r="T184" s="32"/>
      <c r="U184" s="103"/>
      <c r="V184" s="66"/>
      <c r="W184" s="65" t="s">
        <v>593</v>
      </c>
      <c r="X184" s="32"/>
      <c r="Y184" s="32"/>
      <c r="Z184" s="32"/>
      <c r="AA184" s="63"/>
      <c r="AB184" s="64"/>
      <c r="AC184" s="101"/>
      <c r="AD184" s="256"/>
      <c r="AE184" s="256"/>
      <c r="AF184" s="501"/>
      <c r="AG184" s="502"/>
      <c r="AH184" s="256"/>
      <c r="AI184" s="256"/>
      <c r="AJ184" s="255"/>
      <c r="AK184" s="95"/>
      <c r="AL184" s="93" t="s">
        <v>1086</v>
      </c>
      <c r="AM184" s="95"/>
      <c r="AN184" s="95"/>
      <c r="AO184" s="95"/>
      <c r="AP184" s="94"/>
      <c r="AQ184" s="128"/>
    </row>
    <row r="185" spans="1:44" ht="15.6" customHeight="1">
      <c r="A185" s="183"/>
      <c r="B185" s="18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249"/>
      <c r="T185" s="32"/>
      <c r="U185" s="97" t="s">
        <v>548</v>
      </c>
      <c r="V185" s="252"/>
      <c r="W185" s="133"/>
      <c r="X185" s="134"/>
      <c r="Y185" s="134"/>
      <c r="Z185" s="135"/>
      <c r="AA185" s="136"/>
      <c r="AB185" s="135"/>
      <c r="AC185" s="137"/>
      <c r="AD185" s="136"/>
      <c r="AE185" s="136"/>
      <c r="AF185" s="136"/>
      <c r="AG185" s="136"/>
      <c r="AH185" s="134"/>
      <c r="AI185" s="134"/>
      <c r="AJ185" s="141"/>
      <c r="AK185" s="134"/>
      <c r="AL185" s="134"/>
      <c r="AM185" s="134"/>
      <c r="AN185" s="134"/>
      <c r="AO185" s="134"/>
      <c r="AP185" s="134"/>
      <c r="AQ185" s="139"/>
    </row>
    <row r="186" spans="1:44" ht="15.6" customHeight="1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32"/>
      <c r="U186" s="103"/>
      <c r="V186" s="80" t="s">
        <v>657</v>
      </c>
      <c r="W186" s="65" t="s">
        <v>752</v>
      </c>
      <c r="X186" s="32"/>
      <c r="Y186" s="32"/>
      <c r="Z186" s="32"/>
      <c r="AA186" s="63"/>
      <c r="AB186" s="64"/>
      <c r="AC186" s="101"/>
      <c r="AD186" s="63"/>
      <c r="AE186" s="63"/>
      <c r="AF186" s="503">
        <v>7046</v>
      </c>
      <c r="AG186" s="503"/>
      <c r="AH186" s="32"/>
      <c r="AI186" s="120"/>
      <c r="AJ186" s="255"/>
      <c r="AK186" s="95"/>
      <c r="AL186" s="95"/>
      <c r="AM186" s="95"/>
      <c r="AN186" s="95"/>
      <c r="AO186" s="95"/>
      <c r="AP186" s="94"/>
      <c r="AQ186" s="128"/>
    </row>
    <row r="187" spans="1:44" ht="15.75" customHeight="1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32"/>
      <c r="U187" s="103"/>
      <c r="V187" s="80"/>
      <c r="W187" s="65"/>
      <c r="X187" s="32"/>
      <c r="Y187" s="32"/>
      <c r="Z187" s="32"/>
      <c r="AA187" s="63"/>
      <c r="AB187" s="64"/>
      <c r="AC187" s="101"/>
      <c r="AD187" s="256"/>
      <c r="AE187" s="256"/>
      <c r="AF187" s="492"/>
      <c r="AG187" s="493"/>
      <c r="AH187" s="256"/>
      <c r="AI187" s="257"/>
      <c r="AJ187" s="129"/>
      <c r="AK187" s="96"/>
      <c r="AL187" s="93" t="s">
        <v>1086</v>
      </c>
      <c r="AM187" s="248"/>
      <c r="AN187" s="248"/>
      <c r="AO187" s="94"/>
      <c r="AP187" s="94"/>
      <c r="AQ187" s="128"/>
    </row>
    <row r="188" spans="1:44" ht="15.75" customHeight="1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32"/>
      <c r="U188" s="103"/>
      <c r="V188" s="80"/>
      <c r="W188" s="65"/>
      <c r="X188" s="32"/>
      <c r="Y188" s="32"/>
      <c r="Z188" s="32"/>
      <c r="AA188" s="63"/>
      <c r="AB188" s="64"/>
      <c r="AC188" s="101"/>
      <c r="AD188" s="256"/>
      <c r="AE188" s="256"/>
      <c r="AF188" s="363"/>
      <c r="AG188" s="363"/>
      <c r="AH188" s="256"/>
      <c r="AI188" s="257"/>
      <c r="AJ188" s="255"/>
      <c r="AK188" s="256"/>
      <c r="AL188" s="256"/>
      <c r="AM188" s="95"/>
      <c r="AN188" s="32"/>
      <c r="AO188" s="32"/>
      <c r="AP188" s="32"/>
      <c r="AQ188" s="120"/>
    </row>
    <row r="189" spans="1:44" ht="15.6" customHeight="1">
      <c r="A189" s="188"/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188"/>
      <c r="P189" s="188"/>
      <c r="Q189" s="188"/>
      <c r="R189" s="188"/>
      <c r="S189" s="188"/>
      <c r="T189" s="32"/>
      <c r="U189" s="103"/>
      <c r="V189" s="80" t="s">
        <v>658</v>
      </c>
      <c r="W189" s="65" t="s">
        <v>751</v>
      </c>
      <c r="X189" s="32"/>
      <c r="Y189" s="32"/>
      <c r="Z189" s="32"/>
      <c r="AA189" s="63"/>
      <c r="AB189" s="64"/>
      <c r="AC189" s="101"/>
      <c r="AD189" s="114"/>
      <c r="AE189" s="63"/>
      <c r="AF189" s="503">
        <v>7046</v>
      </c>
      <c r="AG189" s="503"/>
      <c r="AH189" s="32"/>
      <c r="AI189" s="120"/>
      <c r="AJ189" s="129"/>
      <c r="AK189" s="32"/>
      <c r="AL189" s="93" t="s">
        <v>1086</v>
      </c>
      <c r="AM189" s="248"/>
      <c r="AN189" s="32"/>
      <c r="AO189" s="32"/>
      <c r="AP189" s="32"/>
      <c r="AQ189" s="120"/>
    </row>
    <row r="190" spans="1:44" ht="15.6" customHeight="1">
      <c r="A190" s="188"/>
      <c r="B190" s="188"/>
      <c r="C190" s="188"/>
      <c r="D190" s="188"/>
      <c r="E190" s="188"/>
      <c r="F190" s="188"/>
      <c r="G190" s="188"/>
      <c r="H190" s="188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32"/>
      <c r="U190" s="103"/>
      <c r="V190" s="80"/>
      <c r="W190" s="65"/>
      <c r="X190" s="32"/>
      <c r="Y190" s="32"/>
      <c r="Z190" s="32"/>
      <c r="AA190" s="63"/>
      <c r="AB190" s="64"/>
      <c r="AC190" s="101"/>
      <c r="AD190" s="255"/>
      <c r="AE190" s="256"/>
      <c r="AF190" s="492"/>
      <c r="AG190" s="493"/>
      <c r="AH190" s="256"/>
      <c r="AI190" s="257"/>
      <c r="AJ190" s="255"/>
      <c r="AK190" s="256"/>
      <c r="AL190" s="256"/>
      <c r="AM190" s="256"/>
      <c r="AN190" s="256"/>
      <c r="AO190" s="256"/>
      <c r="AP190" s="32"/>
      <c r="AQ190" s="120"/>
    </row>
    <row r="191" spans="1:44" ht="15.75" customHeight="1">
      <c r="A191" s="32"/>
      <c r="B191" s="88"/>
      <c r="C191" s="70"/>
      <c r="D191" s="70"/>
      <c r="E191" s="32"/>
      <c r="F191" s="32"/>
      <c r="G191" s="64"/>
      <c r="H191" s="6"/>
      <c r="I191" s="6"/>
      <c r="J191" s="63"/>
      <c r="K191" s="63"/>
      <c r="L191" s="63"/>
      <c r="M191" s="63"/>
      <c r="N191" s="63"/>
      <c r="O191" s="32"/>
      <c r="P191" s="32"/>
      <c r="Q191" s="32"/>
      <c r="R191" s="32"/>
      <c r="S191" s="32"/>
      <c r="T191" s="32"/>
      <c r="U191" s="103"/>
      <c r="V191" s="80"/>
      <c r="W191" s="65"/>
      <c r="X191" s="32"/>
      <c r="Y191" s="32"/>
      <c r="Z191" s="32"/>
      <c r="AA191" s="63"/>
      <c r="AB191" s="64"/>
      <c r="AC191" s="101"/>
      <c r="AD191" s="255"/>
      <c r="AE191" s="256"/>
      <c r="AF191" s="256"/>
      <c r="AG191" s="256"/>
      <c r="AH191" s="256"/>
      <c r="AI191" s="257"/>
      <c r="AJ191" s="255"/>
      <c r="AK191" s="256"/>
      <c r="AL191" s="482"/>
      <c r="AM191" s="482"/>
      <c r="AN191" s="482"/>
      <c r="AO191" s="482"/>
      <c r="AP191" s="32"/>
      <c r="AQ191" s="120"/>
    </row>
    <row r="192" spans="1:44" ht="15.75">
      <c r="A192" s="32"/>
      <c r="B192" s="66"/>
      <c r="C192" s="80"/>
      <c r="D192" s="65"/>
      <c r="E192" s="32"/>
      <c r="F192" s="32"/>
      <c r="G192" s="32"/>
      <c r="H192" s="63"/>
      <c r="I192" s="64"/>
      <c r="J192" s="63"/>
      <c r="K192" s="63"/>
      <c r="L192" s="63"/>
      <c r="M192" s="63"/>
      <c r="N192" s="63"/>
      <c r="O192" s="32"/>
      <c r="P192" s="32"/>
      <c r="Q192" s="32"/>
      <c r="R192" s="32"/>
      <c r="S192" s="32"/>
      <c r="T192" s="32"/>
      <c r="U192" s="103"/>
      <c r="V192" s="80" t="s">
        <v>656</v>
      </c>
      <c r="W192" s="65" t="s">
        <v>546</v>
      </c>
      <c r="X192" s="32"/>
      <c r="Y192" s="32"/>
      <c r="Z192" s="32"/>
      <c r="AA192" s="63"/>
      <c r="AB192" s="64"/>
      <c r="AC192" s="101"/>
      <c r="AD192" s="63"/>
      <c r="AE192" s="63"/>
      <c r="AF192" s="482">
        <v>3001</v>
      </c>
      <c r="AG192" s="482"/>
      <c r="AH192" s="32"/>
      <c r="AI192" s="120"/>
      <c r="AJ192" s="504">
        <v>1023</v>
      </c>
      <c r="AK192" s="482"/>
      <c r="AL192" s="482">
        <v>5005</v>
      </c>
      <c r="AM192" s="482"/>
      <c r="AN192" s="505">
        <v>6029</v>
      </c>
      <c r="AO192" s="505"/>
      <c r="AP192" s="505">
        <v>7040</v>
      </c>
      <c r="AQ192" s="506"/>
    </row>
    <row r="193" spans="1:43" ht="15.75">
      <c r="A193" s="32"/>
      <c r="B193" s="66"/>
      <c r="C193" s="80"/>
      <c r="D193" s="65"/>
      <c r="E193" s="32"/>
      <c r="F193" s="32"/>
      <c r="G193" s="32"/>
      <c r="H193" s="63"/>
      <c r="I193" s="64"/>
      <c r="J193" s="63"/>
      <c r="K193" s="63"/>
      <c r="L193" s="63"/>
      <c r="M193" s="63"/>
      <c r="N193" s="63"/>
      <c r="O193" s="32"/>
      <c r="P193" s="32"/>
      <c r="Q193" s="32"/>
      <c r="R193" s="32"/>
      <c r="S193" s="32"/>
      <c r="T193" s="32"/>
      <c r="U193" s="103"/>
      <c r="V193" s="80"/>
      <c r="W193" s="65" t="s">
        <v>1088</v>
      </c>
      <c r="X193" s="32"/>
      <c r="Y193" s="32"/>
      <c r="Z193" s="32"/>
      <c r="AA193" s="63"/>
      <c r="AB193" s="64"/>
      <c r="AC193" s="101"/>
      <c r="AD193" s="63"/>
      <c r="AE193" s="63"/>
      <c r="AF193" s="487"/>
      <c r="AG193" s="488"/>
      <c r="AH193" s="256"/>
      <c r="AI193" s="257"/>
      <c r="AJ193" s="489"/>
      <c r="AK193" s="490"/>
      <c r="AL193" s="261"/>
      <c r="AM193" s="262"/>
      <c r="AN193" s="263"/>
      <c r="AO193" s="264"/>
      <c r="AP193" s="265"/>
      <c r="AQ193" s="266"/>
    </row>
    <row r="194" spans="1:43" ht="15.75">
      <c r="A194" s="32"/>
      <c r="B194" s="66"/>
      <c r="C194" s="80"/>
      <c r="D194" s="65"/>
      <c r="E194" s="32"/>
      <c r="F194" s="32"/>
      <c r="G194" s="32"/>
      <c r="H194" s="63"/>
      <c r="I194" s="64"/>
      <c r="J194" s="63"/>
      <c r="K194" s="63"/>
      <c r="L194" s="63"/>
      <c r="M194" s="63"/>
      <c r="N194" s="63"/>
      <c r="O194" s="32"/>
      <c r="P194" s="32"/>
      <c r="Q194" s="32"/>
      <c r="R194" s="32"/>
      <c r="S194" s="32"/>
      <c r="T194" s="32"/>
      <c r="U194" s="103"/>
      <c r="V194" s="80"/>
      <c r="W194" s="65"/>
      <c r="X194" s="32"/>
      <c r="Y194" s="32"/>
      <c r="Z194" s="32"/>
      <c r="AA194" s="63"/>
      <c r="AB194" s="64"/>
      <c r="AC194" s="101"/>
      <c r="AD194" s="63"/>
      <c r="AE194" s="63"/>
      <c r="AF194" s="267"/>
      <c r="AG194" s="267"/>
      <c r="AH194" s="256"/>
      <c r="AI194" s="257"/>
      <c r="AJ194" s="482">
        <v>9003</v>
      </c>
      <c r="AK194" s="482"/>
      <c r="AL194" s="482">
        <v>9005</v>
      </c>
      <c r="AM194" s="482"/>
      <c r="AN194" s="482"/>
      <c r="AO194" s="482"/>
      <c r="AP194" s="32"/>
      <c r="AQ194" s="120"/>
    </row>
    <row r="195" spans="1:43" ht="15.75">
      <c r="A195" s="32"/>
      <c r="B195" s="32"/>
      <c r="C195" s="32"/>
      <c r="D195" s="32"/>
      <c r="E195" s="32"/>
      <c r="F195" s="32"/>
      <c r="G195" s="32"/>
      <c r="H195" s="32"/>
      <c r="I195" s="32"/>
      <c r="J195" s="575"/>
      <c r="K195" s="575"/>
      <c r="L195" s="576"/>
      <c r="M195" s="576"/>
      <c r="N195" s="576"/>
      <c r="O195" s="576"/>
      <c r="P195" s="576"/>
      <c r="Q195" s="576"/>
      <c r="R195" s="6"/>
      <c r="S195" s="6"/>
      <c r="T195" s="32"/>
      <c r="U195" s="103"/>
      <c r="V195" s="80"/>
      <c r="W195" s="65"/>
      <c r="X195" s="32"/>
      <c r="Y195" s="32"/>
      <c r="Z195" s="32"/>
      <c r="AA195" s="63"/>
      <c r="AB195" s="64"/>
      <c r="AC195" s="101"/>
      <c r="AD195" s="63"/>
      <c r="AE195" s="63"/>
      <c r="AF195" s="259"/>
      <c r="AG195" s="259"/>
      <c r="AH195" s="259"/>
      <c r="AI195" s="260"/>
      <c r="AJ195" s="480"/>
      <c r="AK195" s="481"/>
      <c r="AL195" s="272"/>
      <c r="AM195" s="273"/>
      <c r="AN195" s="482"/>
      <c r="AO195" s="482"/>
      <c r="AP195" s="32"/>
      <c r="AQ195" s="120"/>
    </row>
    <row r="196" spans="1:43" ht="15.75">
      <c r="A196" s="32"/>
      <c r="B196" s="32"/>
      <c r="C196" s="32"/>
      <c r="D196" s="32"/>
      <c r="E196" s="32"/>
      <c r="F196" s="32"/>
      <c r="G196" s="32"/>
      <c r="H196" s="32"/>
      <c r="I196" s="32"/>
      <c r="J196" s="251"/>
      <c r="K196" s="251"/>
      <c r="L196" s="247"/>
      <c r="M196" s="247"/>
      <c r="N196" s="247"/>
      <c r="O196" s="247"/>
      <c r="P196" s="247"/>
      <c r="Q196" s="247"/>
      <c r="R196" s="6"/>
      <c r="S196" s="6"/>
      <c r="T196" s="32"/>
      <c r="U196" s="97" t="s">
        <v>547</v>
      </c>
      <c r="V196" s="144"/>
      <c r="W196" s="144"/>
      <c r="X196" s="134"/>
      <c r="Y196" s="134"/>
      <c r="Z196" s="135"/>
      <c r="AA196" s="145"/>
      <c r="AB196" s="145"/>
      <c r="AC196" s="137"/>
      <c r="AD196" s="138"/>
      <c r="AE196" s="136"/>
      <c r="AF196" s="136"/>
      <c r="AG196" s="136"/>
      <c r="AH196" s="134"/>
      <c r="AI196" s="139"/>
      <c r="AJ196" s="141"/>
      <c r="AK196" s="134"/>
      <c r="AL196" s="134"/>
      <c r="AM196" s="134"/>
      <c r="AN196" s="134"/>
      <c r="AO196" s="134"/>
      <c r="AP196" s="134"/>
      <c r="AQ196" s="139"/>
    </row>
    <row r="197" spans="1:43" ht="15.75">
      <c r="A197" s="32"/>
      <c r="B197" s="65"/>
      <c r="C197" s="70"/>
      <c r="D197" s="70"/>
      <c r="E197" s="32"/>
      <c r="F197" s="32"/>
      <c r="G197" s="64"/>
      <c r="H197" s="6"/>
      <c r="I197" s="6"/>
      <c r="J197" s="63"/>
      <c r="K197" s="63"/>
      <c r="L197" s="63"/>
      <c r="M197" s="63"/>
      <c r="N197" s="63"/>
      <c r="O197" s="32"/>
      <c r="P197" s="32"/>
      <c r="Q197" s="32"/>
      <c r="R197" s="32"/>
      <c r="S197" s="32"/>
      <c r="T197" s="32"/>
      <c r="U197" s="103"/>
      <c r="V197" s="80" t="s">
        <v>659</v>
      </c>
      <c r="W197" s="65" t="s">
        <v>543</v>
      </c>
      <c r="X197" s="32"/>
      <c r="Y197" s="32"/>
      <c r="Z197" s="32"/>
      <c r="AA197" s="63"/>
      <c r="AB197" s="64"/>
      <c r="AC197" s="101"/>
      <c r="AD197" s="114"/>
      <c r="AE197" s="63"/>
      <c r="AF197" s="482">
        <v>9003</v>
      </c>
      <c r="AG197" s="482"/>
      <c r="AH197" s="274"/>
      <c r="AI197" s="120"/>
      <c r="AJ197" s="129"/>
      <c r="AK197" s="32"/>
      <c r="AL197" s="93" t="s">
        <v>1086</v>
      </c>
      <c r="AM197" s="248"/>
      <c r="AN197" s="32"/>
      <c r="AO197" s="32"/>
      <c r="AP197" s="32"/>
      <c r="AQ197" s="120"/>
    </row>
    <row r="198" spans="1:43" ht="15.75">
      <c r="A198" s="32"/>
      <c r="B198" s="66"/>
      <c r="C198" s="67"/>
      <c r="D198" s="65"/>
      <c r="E198" s="32"/>
      <c r="F198" s="32"/>
      <c r="G198" s="32"/>
      <c r="H198" s="63"/>
      <c r="I198" s="64"/>
      <c r="J198" s="63"/>
      <c r="K198" s="63"/>
      <c r="L198" s="63"/>
      <c r="M198" s="63"/>
      <c r="N198" s="63"/>
      <c r="O198" s="32"/>
      <c r="P198" s="32"/>
      <c r="Q198" s="32"/>
      <c r="R198" s="32"/>
      <c r="S198" s="32"/>
      <c r="T198" s="32"/>
      <c r="U198" s="129"/>
      <c r="V198" s="32"/>
      <c r="W198" s="32"/>
      <c r="X198" s="32"/>
      <c r="Y198" s="32"/>
      <c r="Z198" s="32"/>
      <c r="AA198" s="32"/>
      <c r="AB198" s="32"/>
      <c r="AC198" s="120"/>
      <c r="AD198" s="275" t="s">
        <v>598</v>
      </c>
      <c r="AE198" s="90"/>
      <c r="AF198" s="276"/>
      <c r="AG198" s="277"/>
      <c r="AH198" s="274"/>
      <c r="AI198" s="257"/>
      <c r="AJ198" s="255"/>
      <c r="AK198" s="256"/>
      <c r="AL198" s="32"/>
      <c r="AM198" s="32"/>
      <c r="AN198" s="32"/>
      <c r="AO198" s="32"/>
      <c r="AP198" s="32"/>
      <c r="AQ198" s="120"/>
    </row>
    <row r="199" spans="1:43">
      <c r="A199" s="32"/>
      <c r="B199" s="32"/>
      <c r="C199" s="32"/>
      <c r="D199" s="32"/>
      <c r="E199" s="32"/>
      <c r="F199" s="32"/>
      <c r="G199" s="32"/>
      <c r="H199" s="32"/>
      <c r="I199" s="32"/>
      <c r="J199" s="247"/>
      <c r="K199" s="247"/>
      <c r="L199" s="247"/>
      <c r="M199" s="247"/>
      <c r="N199" s="247"/>
      <c r="O199" s="247"/>
      <c r="P199" s="247"/>
      <c r="Q199" s="247"/>
      <c r="R199" s="6"/>
      <c r="S199" s="6"/>
      <c r="T199" s="32"/>
      <c r="U199" s="142"/>
      <c r="V199" s="107"/>
      <c r="W199" s="107"/>
      <c r="X199" s="107"/>
      <c r="Y199" s="107"/>
      <c r="Z199" s="107"/>
      <c r="AA199" s="107"/>
      <c r="AB199" s="107"/>
      <c r="AC199" s="143"/>
      <c r="AD199" s="268"/>
      <c r="AE199" s="269" t="s">
        <v>599</v>
      </c>
      <c r="AF199" s="269"/>
      <c r="AG199" s="269"/>
      <c r="AH199" s="269"/>
      <c r="AI199" s="278"/>
      <c r="AJ199" s="268"/>
      <c r="AK199" s="269"/>
      <c r="AL199" s="107"/>
      <c r="AM199" s="107"/>
      <c r="AN199" s="107"/>
      <c r="AO199" s="107"/>
      <c r="AP199" s="107"/>
      <c r="AQ199" s="143"/>
    </row>
    <row r="200" spans="1:43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</row>
    <row r="201" spans="1:43">
      <c r="A201" s="372"/>
      <c r="B201" s="372"/>
      <c r="C201" s="372"/>
      <c r="D201" s="372"/>
      <c r="E201" s="372"/>
      <c r="F201" s="372"/>
      <c r="G201" s="372"/>
      <c r="H201" s="372"/>
      <c r="I201" s="372"/>
      <c r="J201" s="372"/>
      <c r="K201" s="372"/>
      <c r="L201" s="372"/>
      <c r="M201" s="372"/>
      <c r="N201" s="372"/>
      <c r="O201" s="372"/>
      <c r="P201" s="372"/>
      <c r="Q201" s="372"/>
      <c r="R201" s="372"/>
      <c r="S201" s="372"/>
      <c r="T201" s="372"/>
      <c r="U201" s="372"/>
      <c r="V201" s="372"/>
      <c r="W201" s="372"/>
      <c r="X201" s="372"/>
      <c r="Y201" s="372"/>
      <c r="Z201" s="372"/>
      <c r="AA201" s="372"/>
      <c r="AB201" s="372"/>
      <c r="AC201" s="372"/>
      <c r="AD201" s="372"/>
      <c r="AE201" s="372"/>
      <c r="AF201" s="372"/>
      <c r="AG201" s="372"/>
      <c r="AH201" s="372"/>
      <c r="AI201" s="372"/>
      <c r="AJ201" s="372"/>
      <c r="AK201" s="372"/>
      <c r="AL201" s="372"/>
      <c r="AM201" s="372"/>
      <c r="AN201" s="372"/>
      <c r="AO201" s="372"/>
      <c r="AP201" s="372"/>
      <c r="AQ201" s="372"/>
    </row>
  </sheetData>
  <mergeCells count="838">
    <mergeCell ref="G92:K92"/>
    <mergeCell ref="G93:K93"/>
    <mergeCell ref="G94:K94"/>
    <mergeCell ref="G95:K95"/>
    <mergeCell ref="G115:K115"/>
    <mergeCell ref="G116:K116"/>
    <mergeCell ref="L116:P120"/>
    <mergeCell ref="G117:K117"/>
    <mergeCell ref="G118:K118"/>
    <mergeCell ref="G119:K119"/>
    <mergeCell ref="G120:K120"/>
    <mergeCell ref="G96:K96"/>
    <mergeCell ref="L96:P98"/>
    <mergeCell ref="G97:K97"/>
    <mergeCell ref="G98:K98"/>
    <mergeCell ref="G106:K106"/>
    <mergeCell ref="L106:P110"/>
    <mergeCell ref="G107:K107"/>
    <mergeCell ref="G108:K108"/>
    <mergeCell ref="G109:K109"/>
    <mergeCell ref="G110:K110"/>
    <mergeCell ref="L115:P115"/>
    <mergeCell ref="G114:K114"/>
    <mergeCell ref="Q112:V112"/>
    <mergeCell ref="Q113:V113"/>
    <mergeCell ref="Q114:V114"/>
    <mergeCell ref="Q115:V115"/>
    <mergeCell ref="G61:K61"/>
    <mergeCell ref="L61:P65"/>
    <mergeCell ref="G62:K62"/>
    <mergeCell ref="G63:K63"/>
    <mergeCell ref="G64:K64"/>
    <mergeCell ref="G65:K65"/>
    <mergeCell ref="G66:K66"/>
    <mergeCell ref="L66:P70"/>
    <mergeCell ref="G67:K67"/>
    <mergeCell ref="G68:K68"/>
    <mergeCell ref="G69:K69"/>
    <mergeCell ref="G70:K70"/>
    <mergeCell ref="G71:K71"/>
    <mergeCell ref="L71:P75"/>
    <mergeCell ref="G72:K72"/>
    <mergeCell ref="G73:K73"/>
    <mergeCell ref="G74:K74"/>
    <mergeCell ref="G75:K75"/>
    <mergeCell ref="G91:K91"/>
    <mergeCell ref="L91:P95"/>
    <mergeCell ref="Q93:V93"/>
    <mergeCell ref="Q94:V94"/>
    <mergeCell ref="Q95:V95"/>
    <mergeCell ref="Q96:V96"/>
    <mergeCell ref="Q97:V97"/>
    <mergeCell ref="Q98:V98"/>
    <mergeCell ref="Q99:V99"/>
    <mergeCell ref="Q102:V102"/>
    <mergeCell ref="Q106:V106"/>
    <mergeCell ref="Q70:V70"/>
    <mergeCell ref="Q71:V71"/>
    <mergeCell ref="Q72:V72"/>
    <mergeCell ref="Q73:V73"/>
    <mergeCell ref="Q74:V74"/>
    <mergeCell ref="Q75:V75"/>
    <mergeCell ref="Q76:V76"/>
    <mergeCell ref="Q77:V77"/>
    <mergeCell ref="Q92:V92"/>
    <mergeCell ref="Q84:V84"/>
    <mergeCell ref="Q61:V61"/>
    <mergeCell ref="Q62:V62"/>
    <mergeCell ref="Q63:V63"/>
    <mergeCell ref="Q64:V64"/>
    <mergeCell ref="Q65:V65"/>
    <mergeCell ref="Q66:V66"/>
    <mergeCell ref="Q67:V67"/>
    <mergeCell ref="Q68:V68"/>
    <mergeCell ref="Q69:V69"/>
    <mergeCell ref="AC96:AI96"/>
    <mergeCell ref="AC97:AI97"/>
    <mergeCell ref="AC98:AI98"/>
    <mergeCell ref="AC99:AI99"/>
    <mergeCell ref="AC100:AI100"/>
    <mergeCell ref="AC101:AI101"/>
    <mergeCell ref="AC102:AI102"/>
    <mergeCell ref="AC103:AI103"/>
    <mergeCell ref="AC104:AI104"/>
    <mergeCell ref="AC74:AI74"/>
    <mergeCell ref="AC75:AI75"/>
    <mergeCell ref="AC76:AI76"/>
    <mergeCell ref="AC77:AI77"/>
    <mergeCell ref="AC78:AI78"/>
    <mergeCell ref="AC79:AI79"/>
    <mergeCell ref="AC80:AI80"/>
    <mergeCell ref="AC81:AI81"/>
    <mergeCell ref="AC82:AI82"/>
    <mergeCell ref="AC61:AI61"/>
    <mergeCell ref="AC62:AI62"/>
    <mergeCell ref="AC63:AI63"/>
    <mergeCell ref="AC64:AI64"/>
    <mergeCell ref="AC65:AI65"/>
    <mergeCell ref="AC66:AI66"/>
    <mergeCell ref="AC67:AI67"/>
    <mergeCell ref="AC68:AI68"/>
    <mergeCell ref="AC69:AI69"/>
    <mergeCell ref="W62:AB62"/>
    <mergeCell ref="W63:AB63"/>
    <mergeCell ref="W64:AB64"/>
    <mergeCell ref="W65:AB65"/>
    <mergeCell ref="W66:AB66"/>
    <mergeCell ref="W67:AB67"/>
    <mergeCell ref="W68:AB68"/>
    <mergeCell ref="W69:AB69"/>
    <mergeCell ref="W70:AB70"/>
    <mergeCell ref="AS1:AX2"/>
    <mergeCell ref="AF197:AG197"/>
    <mergeCell ref="A201:AQ201"/>
    <mergeCell ref="B183:S183"/>
    <mergeCell ref="AJ194:AK194"/>
    <mergeCell ref="AL194:AM194"/>
    <mergeCell ref="AN194:AO194"/>
    <mergeCell ref="J195:K195"/>
    <mergeCell ref="L195:M195"/>
    <mergeCell ref="N195:O195"/>
    <mergeCell ref="P195:Q195"/>
    <mergeCell ref="AJ195:AK195"/>
    <mergeCell ref="AN195:AO195"/>
    <mergeCell ref="AL191:AM191"/>
    <mergeCell ref="AN191:AO191"/>
    <mergeCell ref="AF192:AG192"/>
    <mergeCell ref="AJ192:AK192"/>
    <mergeCell ref="AL192:AM192"/>
    <mergeCell ref="AN192:AO192"/>
    <mergeCell ref="AP192:AQ192"/>
    <mergeCell ref="AF193:AG193"/>
    <mergeCell ref="AJ193:AK193"/>
    <mergeCell ref="AJ181:AK181"/>
    <mergeCell ref="AN181:AO181"/>
    <mergeCell ref="AF183:AG183"/>
    <mergeCell ref="AF184:AG184"/>
    <mergeCell ref="AF186:AG186"/>
    <mergeCell ref="AF187:AG187"/>
    <mergeCell ref="AF189:AG189"/>
    <mergeCell ref="AF190:AG190"/>
    <mergeCell ref="AJ178:AK178"/>
    <mergeCell ref="AL178:AM178"/>
    <mergeCell ref="AN178:AO178"/>
    <mergeCell ref="AP178:AQ178"/>
    <mergeCell ref="AF179:AG179"/>
    <mergeCell ref="AJ179:AK179"/>
    <mergeCell ref="AJ180:AK180"/>
    <mergeCell ref="AL180:AM180"/>
    <mergeCell ref="AN180:AO180"/>
    <mergeCell ref="AF169:AG169"/>
    <mergeCell ref="AF170:AG170"/>
    <mergeCell ref="AB172:AC172"/>
    <mergeCell ref="AF172:AG172"/>
    <mergeCell ref="AB173:AC173"/>
    <mergeCell ref="AF173:AG173"/>
    <mergeCell ref="AF175:AG175"/>
    <mergeCell ref="AF176:AG176"/>
    <mergeCell ref="AF178:AG178"/>
    <mergeCell ref="H162:AI162"/>
    <mergeCell ref="AJ162:AM162"/>
    <mergeCell ref="AN162:AQ162"/>
    <mergeCell ref="H163:AI163"/>
    <mergeCell ref="AJ163:AM163"/>
    <mergeCell ref="AN163:AQ163"/>
    <mergeCell ref="U167:AC167"/>
    <mergeCell ref="AD167:AI167"/>
    <mergeCell ref="AJ167:AQ167"/>
    <mergeCell ref="B160:G160"/>
    <mergeCell ref="H160:Y160"/>
    <mergeCell ref="Z160:AA160"/>
    <mergeCell ref="AB160:AC160"/>
    <mergeCell ref="AD160:AE160"/>
    <mergeCell ref="AF160:AG160"/>
    <mergeCell ref="AH160:AI160"/>
    <mergeCell ref="AJ160:AM160"/>
    <mergeCell ref="AN160:AQ160"/>
    <mergeCell ref="B159:G159"/>
    <mergeCell ref="H159:Y159"/>
    <mergeCell ref="Z159:AA159"/>
    <mergeCell ref="AB159:AC159"/>
    <mergeCell ref="AD159:AE159"/>
    <mergeCell ref="AF159:AG159"/>
    <mergeCell ref="AH159:AI159"/>
    <mergeCell ref="AJ159:AM159"/>
    <mergeCell ref="AN159:AQ159"/>
    <mergeCell ref="B158:G158"/>
    <mergeCell ref="H158:Y158"/>
    <mergeCell ref="Z158:AA158"/>
    <mergeCell ref="AB158:AC158"/>
    <mergeCell ref="AD158:AE158"/>
    <mergeCell ref="AF158:AG158"/>
    <mergeCell ref="AH158:AI158"/>
    <mergeCell ref="AJ158:AM158"/>
    <mergeCell ref="AN158:AQ158"/>
    <mergeCell ref="B157:G157"/>
    <mergeCell ref="H157:Y157"/>
    <mergeCell ref="Z157:AA157"/>
    <mergeCell ref="AB157:AC157"/>
    <mergeCell ref="AD157:AE157"/>
    <mergeCell ref="AF157:AG157"/>
    <mergeCell ref="AH157:AI157"/>
    <mergeCell ref="AJ157:AM157"/>
    <mergeCell ref="AN157:AQ157"/>
    <mergeCell ref="B156:G156"/>
    <mergeCell ref="H156:Y156"/>
    <mergeCell ref="Z156:AA156"/>
    <mergeCell ref="AB156:AC156"/>
    <mergeCell ref="AD156:AE156"/>
    <mergeCell ref="AF156:AG156"/>
    <mergeCell ref="AH156:AI156"/>
    <mergeCell ref="AJ156:AM156"/>
    <mergeCell ref="AN156:AQ156"/>
    <mergeCell ref="B155:G155"/>
    <mergeCell ref="H155:Y155"/>
    <mergeCell ref="Z155:AA155"/>
    <mergeCell ref="AB155:AC155"/>
    <mergeCell ref="AD155:AE155"/>
    <mergeCell ref="AF155:AG155"/>
    <mergeCell ref="AH155:AI155"/>
    <mergeCell ref="AJ155:AM155"/>
    <mergeCell ref="AN155:AQ155"/>
    <mergeCell ref="B154:G154"/>
    <mergeCell ref="H154:Y154"/>
    <mergeCell ref="Z154:AA154"/>
    <mergeCell ref="AB154:AC154"/>
    <mergeCell ref="AD154:AE154"/>
    <mergeCell ref="AF154:AG154"/>
    <mergeCell ref="AH154:AI154"/>
    <mergeCell ref="AJ154:AM154"/>
    <mergeCell ref="AN154:AQ154"/>
    <mergeCell ref="B153:G153"/>
    <mergeCell ref="H153:Y153"/>
    <mergeCell ref="Z153:AA153"/>
    <mergeCell ref="AB153:AC153"/>
    <mergeCell ref="AD153:AE153"/>
    <mergeCell ref="AF153:AG153"/>
    <mergeCell ref="AH153:AI153"/>
    <mergeCell ref="AJ153:AM153"/>
    <mergeCell ref="AN153:AQ153"/>
    <mergeCell ref="B152:G152"/>
    <mergeCell ref="H152:Y152"/>
    <mergeCell ref="Z152:AA152"/>
    <mergeCell ref="AB152:AC152"/>
    <mergeCell ref="AD152:AE152"/>
    <mergeCell ref="AF152:AG152"/>
    <mergeCell ref="AH152:AI152"/>
    <mergeCell ref="AJ152:AM152"/>
    <mergeCell ref="AN152:AQ152"/>
    <mergeCell ref="B151:G151"/>
    <mergeCell ref="H151:Y151"/>
    <mergeCell ref="Z151:AA151"/>
    <mergeCell ref="AB151:AC151"/>
    <mergeCell ref="AD151:AE151"/>
    <mergeCell ref="AF151:AG151"/>
    <mergeCell ref="AH151:AI151"/>
    <mergeCell ref="AJ151:AM151"/>
    <mergeCell ref="AN151:AQ151"/>
    <mergeCell ref="B150:G150"/>
    <mergeCell ref="H150:Y150"/>
    <mergeCell ref="Z150:AA150"/>
    <mergeCell ref="AB150:AC150"/>
    <mergeCell ref="AD150:AE150"/>
    <mergeCell ref="AF150:AG150"/>
    <mergeCell ref="AH150:AI150"/>
    <mergeCell ref="AJ150:AM150"/>
    <mergeCell ref="AN150:AQ150"/>
    <mergeCell ref="B149:G149"/>
    <mergeCell ref="H149:Y149"/>
    <mergeCell ref="Z149:AA149"/>
    <mergeCell ref="AB149:AC149"/>
    <mergeCell ref="AD149:AE149"/>
    <mergeCell ref="AF149:AG149"/>
    <mergeCell ref="AH149:AI149"/>
    <mergeCell ref="AJ149:AM149"/>
    <mergeCell ref="AN149:AQ149"/>
    <mergeCell ref="B148:G148"/>
    <mergeCell ref="H148:Y148"/>
    <mergeCell ref="Z148:AA148"/>
    <mergeCell ref="AB148:AC148"/>
    <mergeCell ref="AD148:AE148"/>
    <mergeCell ref="AF148:AG148"/>
    <mergeCell ref="AH148:AI148"/>
    <mergeCell ref="AJ148:AM148"/>
    <mergeCell ref="AN148:AQ148"/>
    <mergeCell ref="B147:G147"/>
    <mergeCell ref="H147:Y147"/>
    <mergeCell ref="Z147:AA147"/>
    <mergeCell ref="AB147:AC147"/>
    <mergeCell ref="AD147:AE147"/>
    <mergeCell ref="AF147:AG147"/>
    <mergeCell ref="AH147:AI147"/>
    <mergeCell ref="AJ147:AM147"/>
    <mergeCell ref="AN147:AQ147"/>
    <mergeCell ref="B146:G146"/>
    <mergeCell ref="H146:Y146"/>
    <mergeCell ref="Z146:AA146"/>
    <mergeCell ref="AB146:AC146"/>
    <mergeCell ref="AD146:AE146"/>
    <mergeCell ref="AF146:AG146"/>
    <mergeCell ref="AH146:AI146"/>
    <mergeCell ref="AJ146:AM146"/>
    <mergeCell ref="AN146:AQ146"/>
    <mergeCell ref="B145:G145"/>
    <mergeCell ref="H145:Y145"/>
    <mergeCell ref="Z145:AA145"/>
    <mergeCell ref="AB145:AC145"/>
    <mergeCell ref="AD145:AE145"/>
    <mergeCell ref="AF145:AG145"/>
    <mergeCell ref="AH145:AI145"/>
    <mergeCell ref="AJ145:AM145"/>
    <mergeCell ref="AN145:AQ145"/>
    <mergeCell ref="B144:G144"/>
    <mergeCell ref="H144:Y144"/>
    <mergeCell ref="Z144:AA144"/>
    <mergeCell ref="AB144:AC144"/>
    <mergeCell ref="AD144:AE144"/>
    <mergeCell ref="AF144:AG144"/>
    <mergeCell ref="AH144:AI144"/>
    <mergeCell ref="AJ144:AM144"/>
    <mergeCell ref="AN144:AQ144"/>
    <mergeCell ref="B143:G143"/>
    <mergeCell ref="H143:Y143"/>
    <mergeCell ref="Z143:AA143"/>
    <mergeCell ref="AB143:AC143"/>
    <mergeCell ref="AD143:AE143"/>
    <mergeCell ref="AF143:AG143"/>
    <mergeCell ref="AH143:AI143"/>
    <mergeCell ref="AJ143:AM143"/>
    <mergeCell ref="AN143:AQ143"/>
    <mergeCell ref="B142:G142"/>
    <mergeCell ref="H142:Y142"/>
    <mergeCell ref="Z142:AA142"/>
    <mergeCell ref="AB142:AC142"/>
    <mergeCell ref="AD142:AE142"/>
    <mergeCell ref="AF142:AG142"/>
    <mergeCell ref="AH142:AI142"/>
    <mergeCell ref="AJ142:AM142"/>
    <mergeCell ref="AN142:AQ142"/>
    <mergeCell ref="B141:G141"/>
    <mergeCell ref="H141:Y141"/>
    <mergeCell ref="Z141:AA141"/>
    <mergeCell ref="AB141:AC141"/>
    <mergeCell ref="AD141:AE141"/>
    <mergeCell ref="AF141:AG141"/>
    <mergeCell ref="AH141:AI141"/>
    <mergeCell ref="AJ141:AM141"/>
    <mergeCell ref="AN141:AQ141"/>
    <mergeCell ref="B140:G140"/>
    <mergeCell ref="H140:Y140"/>
    <mergeCell ref="Z140:AA140"/>
    <mergeCell ref="AB140:AC140"/>
    <mergeCell ref="AD140:AE140"/>
    <mergeCell ref="AF140:AG140"/>
    <mergeCell ref="AH140:AI140"/>
    <mergeCell ref="AJ140:AM140"/>
    <mergeCell ref="AN140:AQ140"/>
    <mergeCell ref="B139:G139"/>
    <mergeCell ref="H139:Y139"/>
    <mergeCell ref="Z139:AA139"/>
    <mergeCell ref="AB139:AC139"/>
    <mergeCell ref="AD139:AE139"/>
    <mergeCell ref="AF139:AG139"/>
    <mergeCell ref="AH139:AI139"/>
    <mergeCell ref="AJ139:AM139"/>
    <mergeCell ref="AN139:AQ139"/>
    <mergeCell ref="B138:G138"/>
    <mergeCell ref="H138:Y138"/>
    <mergeCell ref="Z138:AA138"/>
    <mergeCell ref="AB138:AC138"/>
    <mergeCell ref="AD138:AE138"/>
    <mergeCell ref="AF138:AG138"/>
    <mergeCell ref="AH138:AI138"/>
    <mergeCell ref="AJ138:AM138"/>
    <mergeCell ref="AN138:AQ138"/>
    <mergeCell ref="H134:Y134"/>
    <mergeCell ref="Z134:AA134"/>
    <mergeCell ref="AB134:AC134"/>
    <mergeCell ref="AD134:AE134"/>
    <mergeCell ref="AF134:AG134"/>
    <mergeCell ref="AH134:AI134"/>
    <mergeCell ref="AJ134:AM134"/>
    <mergeCell ref="AN134:AQ134"/>
    <mergeCell ref="B135:G135"/>
    <mergeCell ref="H135:Y135"/>
    <mergeCell ref="Z135:AA135"/>
    <mergeCell ref="AB135:AC135"/>
    <mergeCell ref="AD135:AE135"/>
    <mergeCell ref="AF135:AG135"/>
    <mergeCell ref="AH135:AI135"/>
    <mergeCell ref="AJ135:AM135"/>
    <mergeCell ref="AN135:AQ135"/>
    <mergeCell ref="B134:G134"/>
    <mergeCell ref="AN128:AQ128"/>
    <mergeCell ref="B127:F127"/>
    <mergeCell ref="AJ127:AM127"/>
    <mergeCell ref="AN127:AQ127"/>
    <mergeCell ref="B126:F126"/>
    <mergeCell ref="AJ126:AM126"/>
    <mergeCell ref="AN126:AQ126"/>
    <mergeCell ref="W126:AB126"/>
    <mergeCell ref="W127:AB127"/>
    <mergeCell ref="AC128:AI128"/>
    <mergeCell ref="Q128:V128"/>
    <mergeCell ref="G128:K128"/>
    <mergeCell ref="AC126:AI126"/>
    <mergeCell ref="AC127:AI127"/>
    <mergeCell ref="Q126:V126"/>
    <mergeCell ref="Q127:V127"/>
    <mergeCell ref="G126:K126"/>
    <mergeCell ref="L126:P128"/>
    <mergeCell ref="G127:K127"/>
    <mergeCell ref="AJ128:AM128"/>
    <mergeCell ref="AH132:AI132"/>
    <mergeCell ref="AJ132:AM132"/>
    <mergeCell ref="AN132:AQ132"/>
    <mergeCell ref="B133:G133"/>
    <mergeCell ref="H133:Y133"/>
    <mergeCell ref="Z133:AA133"/>
    <mergeCell ref="AB133:AC133"/>
    <mergeCell ref="AD133:AE133"/>
    <mergeCell ref="AF133:AG133"/>
    <mergeCell ref="AH133:AI133"/>
    <mergeCell ref="AJ133:AM133"/>
    <mergeCell ref="AN133:AQ133"/>
    <mergeCell ref="B132:G132"/>
    <mergeCell ref="H132:Y132"/>
    <mergeCell ref="Z132:AA132"/>
    <mergeCell ref="AB132:AC132"/>
    <mergeCell ref="AD132:AE132"/>
    <mergeCell ref="AF132:AG132"/>
    <mergeCell ref="B125:F125"/>
    <mergeCell ref="AJ125:AM125"/>
    <mergeCell ref="W128:AB128"/>
    <mergeCell ref="B128:F128"/>
    <mergeCell ref="AN125:AQ125"/>
    <mergeCell ref="W125:AB125"/>
    <mergeCell ref="AC125:AI125"/>
    <mergeCell ref="Q125:V125"/>
    <mergeCell ref="L121:P125"/>
    <mergeCell ref="G122:K122"/>
    <mergeCell ref="G123:K123"/>
    <mergeCell ref="G124:K124"/>
    <mergeCell ref="G125:K125"/>
    <mergeCell ref="W123:AB123"/>
    <mergeCell ref="AC121:AI121"/>
    <mergeCell ref="AC122:AI122"/>
    <mergeCell ref="AC123:AI123"/>
    <mergeCell ref="B124:F124"/>
    <mergeCell ref="AJ124:AM124"/>
    <mergeCell ref="AN124:AQ124"/>
    <mergeCell ref="B123:F123"/>
    <mergeCell ref="AJ123:AM123"/>
    <mergeCell ref="AN123:AQ123"/>
    <mergeCell ref="W124:AB124"/>
    <mergeCell ref="AC124:AI124"/>
    <mergeCell ref="Q123:V123"/>
    <mergeCell ref="Q124:V124"/>
    <mergeCell ref="B120:F120"/>
    <mergeCell ref="AJ120:AM120"/>
    <mergeCell ref="AN120:AQ120"/>
    <mergeCell ref="W120:AB120"/>
    <mergeCell ref="W121:AB121"/>
    <mergeCell ref="W122:AB122"/>
    <mergeCell ref="B119:F119"/>
    <mergeCell ref="AJ119:AM119"/>
    <mergeCell ref="AN119:AQ119"/>
    <mergeCell ref="Q120:V120"/>
    <mergeCell ref="W119:AB119"/>
    <mergeCell ref="B122:F122"/>
    <mergeCell ref="AJ122:AM122"/>
    <mergeCell ref="AN122:AQ122"/>
    <mergeCell ref="B121:F121"/>
    <mergeCell ref="AJ121:AM121"/>
    <mergeCell ref="AN121:AQ121"/>
    <mergeCell ref="Q121:V121"/>
    <mergeCell ref="Q122:V122"/>
    <mergeCell ref="G121:K121"/>
    <mergeCell ref="AC119:AI119"/>
    <mergeCell ref="AC120:AI120"/>
    <mergeCell ref="Q119:V119"/>
    <mergeCell ref="B118:F118"/>
    <mergeCell ref="AJ118:AM118"/>
    <mergeCell ref="AN118:AQ118"/>
    <mergeCell ref="B115:F115"/>
    <mergeCell ref="AJ115:AM115"/>
    <mergeCell ref="AN115:AQ115"/>
    <mergeCell ref="AJ116:AM116"/>
    <mergeCell ref="AN116:AQ116"/>
    <mergeCell ref="B117:F117"/>
    <mergeCell ref="AJ117:AM117"/>
    <mergeCell ref="AN117:AQ117"/>
    <mergeCell ref="B116:F116"/>
    <mergeCell ref="W115:AB115"/>
    <mergeCell ref="W116:AB116"/>
    <mergeCell ref="W117:AB117"/>
    <mergeCell ref="W118:AB118"/>
    <mergeCell ref="AC115:AI115"/>
    <mergeCell ref="AC116:AI116"/>
    <mergeCell ref="AC117:AI117"/>
    <mergeCell ref="AC118:AI118"/>
    <mergeCell ref="Q116:V116"/>
    <mergeCell ref="Q117:V117"/>
    <mergeCell ref="Q118:V118"/>
    <mergeCell ref="AN112:AQ112"/>
    <mergeCell ref="B113:F113"/>
    <mergeCell ref="AC110:AI110"/>
    <mergeCell ref="AC111:AI111"/>
    <mergeCell ref="AN113:AQ113"/>
    <mergeCell ref="AJ114:AM114"/>
    <mergeCell ref="AN114:AQ114"/>
    <mergeCell ref="B114:F114"/>
    <mergeCell ref="B112:F112"/>
    <mergeCell ref="AC112:AI112"/>
    <mergeCell ref="AC113:AI113"/>
    <mergeCell ref="AC114:AI114"/>
    <mergeCell ref="AJ110:AM110"/>
    <mergeCell ref="AJ112:AM112"/>
    <mergeCell ref="AJ113:AM113"/>
    <mergeCell ref="W110:AB110"/>
    <mergeCell ref="W111:AB111"/>
    <mergeCell ref="W112:AB112"/>
    <mergeCell ref="W113:AB113"/>
    <mergeCell ref="W114:AB114"/>
    <mergeCell ref="L111:P114"/>
    <mergeCell ref="G111:K111"/>
    <mergeCell ref="G112:K112"/>
    <mergeCell ref="G113:K113"/>
    <mergeCell ref="AC107:AI107"/>
    <mergeCell ref="AC108:AI108"/>
    <mergeCell ref="AC109:AI109"/>
    <mergeCell ref="B108:F108"/>
    <mergeCell ref="AN110:AQ110"/>
    <mergeCell ref="B111:F111"/>
    <mergeCell ref="AN111:AQ111"/>
    <mergeCell ref="B110:F110"/>
    <mergeCell ref="AJ108:AM108"/>
    <mergeCell ref="AJ111:AM111"/>
    <mergeCell ref="AJ109:AM109"/>
    <mergeCell ref="AN109:AQ109"/>
    <mergeCell ref="Q107:V107"/>
    <mergeCell ref="Q108:V108"/>
    <mergeCell ref="Q109:V109"/>
    <mergeCell ref="Q110:V110"/>
    <mergeCell ref="Q111:V111"/>
    <mergeCell ref="AH131:AI131"/>
    <mergeCell ref="W92:AB92"/>
    <mergeCell ref="W93:AB93"/>
    <mergeCell ref="W94:AB94"/>
    <mergeCell ref="W95:AB95"/>
    <mergeCell ref="W96:AB96"/>
    <mergeCell ref="W97:AB97"/>
    <mergeCell ref="W98:AB98"/>
    <mergeCell ref="W99:AB99"/>
    <mergeCell ref="W100:AB100"/>
    <mergeCell ref="W101:AB101"/>
    <mergeCell ref="AC92:AI92"/>
    <mergeCell ref="AC93:AI93"/>
    <mergeCell ref="AC94:AI94"/>
    <mergeCell ref="AC95:AI95"/>
    <mergeCell ref="W102:AB102"/>
    <mergeCell ref="W103:AB103"/>
    <mergeCell ref="W104:AB104"/>
    <mergeCell ref="W106:AB106"/>
    <mergeCell ref="W107:AB107"/>
    <mergeCell ref="W108:AB108"/>
    <mergeCell ref="W109:AB109"/>
    <mergeCell ref="AC105:AI105"/>
    <mergeCell ref="AC106:AI106"/>
    <mergeCell ref="AJ131:AM131"/>
    <mergeCell ref="AN108:AQ108"/>
    <mergeCell ref="B109:F109"/>
    <mergeCell ref="AN131:AQ131"/>
    <mergeCell ref="AJ99:AM99"/>
    <mergeCell ref="AN99:AQ99"/>
    <mergeCell ref="B100:F100"/>
    <mergeCell ref="AJ100:AM100"/>
    <mergeCell ref="AN100:AQ100"/>
    <mergeCell ref="B99:F99"/>
    <mergeCell ref="AJ104:AM104"/>
    <mergeCell ref="AN104:AQ104"/>
    <mergeCell ref="AJ105:AM105"/>
    <mergeCell ref="AN105:AQ105"/>
    <mergeCell ref="B105:F105"/>
    <mergeCell ref="AJ101:AM101"/>
    <mergeCell ref="B107:F107"/>
    <mergeCell ref="B101:F101"/>
    <mergeCell ref="B131:G131"/>
    <mergeCell ref="H131:Y131"/>
    <mergeCell ref="Z131:AA131"/>
    <mergeCell ref="AB131:AC131"/>
    <mergeCell ref="AD131:AE131"/>
    <mergeCell ref="AF131:AG131"/>
    <mergeCell ref="AN98:AQ98"/>
    <mergeCell ref="B97:F97"/>
    <mergeCell ref="Q100:V100"/>
    <mergeCell ref="Q101:V101"/>
    <mergeCell ref="G99:K99"/>
    <mergeCell ref="L99:P100"/>
    <mergeCell ref="G100:K100"/>
    <mergeCell ref="G101:K101"/>
    <mergeCell ref="L101:P105"/>
    <mergeCell ref="G102:K102"/>
    <mergeCell ref="AJ103:AM103"/>
    <mergeCell ref="AN103:AQ103"/>
    <mergeCell ref="B103:F103"/>
    <mergeCell ref="B104:F104"/>
    <mergeCell ref="W105:AB105"/>
    <mergeCell ref="Q103:V103"/>
    <mergeCell ref="Q104:V104"/>
    <mergeCell ref="Q105:V105"/>
    <mergeCell ref="G103:K103"/>
    <mergeCell ref="G104:K104"/>
    <mergeCell ref="G105:K105"/>
    <mergeCell ref="B91:F91"/>
    <mergeCell ref="AJ102:AM102"/>
    <mergeCell ref="AN102:AQ102"/>
    <mergeCell ref="AN94:AQ94"/>
    <mergeCell ref="B93:F93"/>
    <mergeCell ref="AJ96:AM96"/>
    <mergeCell ref="AN96:AQ96"/>
    <mergeCell ref="B95:F95"/>
    <mergeCell ref="AJ93:AM93"/>
    <mergeCell ref="AN93:AQ93"/>
    <mergeCell ref="B94:F94"/>
    <mergeCell ref="AJ94:AM94"/>
    <mergeCell ref="AN101:AQ101"/>
    <mergeCell ref="AJ95:AM95"/>
    <mergeCell ref="AN95:AQ95"/>
    <mergeCell ref="B96:F96"/>
    <mergeCell ref="B92:F92"/>
    <mergeCell ref="B102:F102"/>
    <mergeCell ref="AJ92:AM92"/>
    <mergeCell ref="AN92:AQ92"/>
    <mergeCell ref="AJ97:AM97"/>
    <mergeCell ref="AN97:AQ97"/>
    <mergeCell ref="B98:F98"/>
    <mergeCell ref="AJ98:AM98"/>
    <mergeCell ref="AJ91:AM91"/>
    <mergeCell ref="AN91:AQ91"/>
    <mergeCell ref="W89:AB89"/>
    <mergeCell ref="W90:AB90"/>
    <mergeCell ref="W91:AB91"/>
    <mergeCell ref="AC89:AI89"/>
    <mergeCell ref="AC90:AI90"/>
    <mergeCell ref="AC91:AI91"/>
    <mergeCell ref="Q89:V89"/>
    <mergeCell ref="Q90:V90"/>
    <mergeCell ref="Q91:V91"/>
    <mergeCell ref="B88:F88"/>
    <mergeCell ref="AJ88:AM88"/>
    <mergeCell ref="AN88:AQ88"/>
    <mergeCell ref="B87:F87"/>
    <mergeCell ref="AJ89:AM89"/>
    <mergeCell ref="AN89:AQ89"/>
    <mergeCell ref="W87:AB87"/>
    <mergeCell ref="W88:AB88"/>
    <mergeCell ref="AC87:AI87"/>
    <mergeCell ref="AC88:AI88"/>
    <mergeCell ref="Q87:V87"/>
    <mergeCell ref="Q88:V88"/>
    <mergeCell ref="L86:P90"/>
    <mergeCell ref="G87:K87"/>
    <mergeCell ref="G88:K88"/>
    <mergeCell ref="G89:K89"/>
    <mergeCell ref="G90:K90"/>
    <mergeCell ref="B86:F86"/>
    <mergeCell ref="AJ86:AM86"/>
    <mergeCell ref="AN86:AQ86"/>
    <mergeCell ref="B90:F90"/>
    <mergeCell ref="AJ90:AM90"/>
    <mergeCell ref="AN90:AQ90"/>
    <mergeCell ref="B89:F89"/>
    <mergeCell ref="B85:F85"/>
    <mergeCell ref="AJ87:AM87"/>
    <mergeCell ref="AN87:AQ87"/>
    <mergeCell ref="W85:AB85"/>
    <mergeCell ref="W86:AB86"/>
    <mergeCell ref="AC85:AI85"/>
    <mergeCell ref="AC86:AI86"/>
    <mergeCell ref="Q85:V85"/>
    <mergeCell ref="Q86:V86"/>
    <mergeCell ref="L81:P85"/>
    <mergeCell ref="G82:K82"/>
    <mergeCell ref="G83:K83"/>
    <mergeCell ref="G84:K84"/>
    <mergeCell ref="G85:K85"/>
    <mergeCell ref="G86:K86"/>
    <mergeCell ref="B84:F84"/>
    <mergeCell ref="AJ84:AM84"/>
    <mergeCell ref="AN84:AQ84"/>
    <mergeCell ref="B83:F83"/>
    <mergeCell ref="AJ85:AM85"/>
    <mergeCell ref="AN85:AQ85"/>
    <mergeCell ref="W83:AB83"/>
    <mergeCell ref="W84:AB84"/>
    <mergeCell ref="AC84:AI84"/>
    <mergeCell ref="B82:F82"/>
    <mergeCell ref="AJ82:AM82"/>
    <mergeCell ref="AN82:AQ82"/>
    <mergeCell ref="B81:F81"/>
    <mergeCell ref="AJ83:AM83"/>
    <mergeCell ref="AN83:AQ83"/>
    <mergeCell ref="W81:AB81"/>
    <mergeCell ref="W82:AB82"/>
    <mergeCell ref="G81:K81"/>
    <mergeCell ref="AC83:AI83"/>
    <mergeCell ref="Q81:V81"/>
    <mergeCell ref="Q82:V82"/>
    <mergeCell ref="Q83:V83"/>
    <mergeCell ref="B80:F80"/>
    <mergeCell ref="AJ80:AM80"/>
    <mergeCell ref="AN80:AQ80"/>
    <mergeCell ref="B79:F79"/>
    <mergeCell ref="AJ81:AM81"/>
    <mergeCell ref="AN81:AQ81"/>
    <mergeCell ref="W79:AB79"/>
    <mergeCell ref="W80:AB80"/>
    <mergeCell ref="L79:P80"/>
    <mergeCell ref="G80:K80"/>
    <mergeCell ref="Q79:V79"/>
    <mergeCell ref="Q80:V80"/>
    <mergeCell ref="G79:K79"/>
    <mergeCell ref="B78:F78"/>
    <mergeCell ref="AJ78:AM78"/>
    <mergeCell ref="AN78:AQ78"/>
    <mergeCell ref="B77:F77"/>
    <mergeCell ref="AJ79:AM79"/>
    <mergeCell ref="AN79:AQ79"/>
    <mergeCell ref="W77:AB77"/>
    <mergeCell ref="W78:AB78"/>
    <mergeCell ref="B76:F76"/>
    <mergeCell ref="AJ76:AM76"/>
    <mergeCell ref="AN76:AQ76"/>
    <mergeCell ref="Q78:V78"/>
    <mergeCell ref="G76:K76"/>
    <mergeCell ref="L76:P78"/>
    <mergeCell ref="G77:K77"/>
    <mergeCell ref="G78:K78"/>
    <mergeCell ref="B71:F71"/>
    <mergeCell ref="AJ73:AM73"/>
    <mergeCell ref="AN73:AQ73"/>
    <mergeCell ref="W71:AB71"/>
    <mergeCell ref="W72:AB72"/>
    <mergeCell ref="AJ70:AM70"/>
    <mergeCell ref="AN70:AQ70"/>
    <mergeCell ref="B75:F75"/>
    <mergeCell ref="AJ77:AM77"/>
    <mergeCell ref="AN77:AQ77"/>
    <mergeCell ref="W75:AB75"/>
    <mergeCell ref="W76:AB76"/>
    <mergeCell ref="B74:F74"/>
    <mergeCell ref="AJ74:AM74"/>
    <mergeCell ref="AN74:AQ74"/>
    <mergeCell ref="B73:F73"/>
    <mergeCell ref="AJ75:AM75"/>
    <mergeCell ref="AN75:AQ75"/>
    <mergeCell ref="W73:AB73"/>
    <mergeCell ref="W74:AB74"/>
    <mergeCell ref="AC70:AI70"/>
    <mergeCell ref="AC71:AI71"/>
    <mergeCell ref="AC72:AI72"/>
    <mergeCell ref="AC73:AI73"/>
    <mergeCell ref="B65:F65"/>
    <mergeCell ref="AN63:AQ63"/>
    <mergeCell ref="AJ63:AM63"/>
    <mergeCell ref="AJ64:AM64"/>
    <mergeCell ref="B69:F69"/>
    <mergeCell ref="AJ71:AM71"/>
    <mergeCell ref="AN71:AQ71"/>
    <mergeCell ref="B106:F106"/>
    <mergeCell ref="AJ106:AM106"/>
    <mergeCell ref="AJ67:AM67"/>
    <mergeCell ref="AN67:AQ67"/>
    <mergeCell ref="B66:F66"/>
    <mergeCell ref="AN106:AQ106"/>
    <mergeCell ref="B68:F68"/>
    <mergeCell ref="AJ68:AM68"/>
    <mergeCell ref="AN68:AQ68"/>
    <mergeCell ref="B67:F67"/>
    <mergeCell ref="AJ69:AM69"/>
    <mergeCell ref="AN69:AQ69"/>
    <mergeCell ref="B70:F70"/>
    <mergeCell ref="AJ66:AM66"/>
    <mergeCell ref="B72:F72"/>
    <mergeCell ref="AJ72:AM72"/>
    <mergeCell ref="AN72:AQ72"/>
    <mergeCell ref="G60:K60"/>
    <mergeCell ref="L60:P60"/>
    <mergeCell ref="Q60:V60"/>
    <mergeCell ref="W60:AB60"/>
    <mergeCell ref="AC60:AI60"/>
    <mergeCell ref="W61:AB61"/>
    <mergeCell ref="AN58:AO58"/>
    <mergeCell ref="B60:F60"/>
    <mergeCell ref="AJ107:AM107"/>
    <mergeCell ref="AN107:AQ107"/>
    <mergeCell ref="B61:F61"/>
    <mergeCell ref="AJ61:AM61"/>
    <mergeCell ref="B63:F63"/>
    <mergeCell ref="B64:F64"/>
    <mergeCell ref="AJ60:AM60"/>
    <mergeCell ref="AN60:AQ60"/>
    <mergeCell ref="AN61:AQ61"/>
    <mergeCell ref="AJ62:AM62"/>
    <mergeCell ref="AN62:AQ62"/>
    <mergeCell ref="AJ65:AM65"/>
    <mergeCell ref="AN65:AQ65"/>
    <mergeCell ref="AN66:AQ66"/>
    <mergeCell ref="B62:F62"/>
    <mergeCell ref="AN64:AQ64"/>
    <mergeCell ref="G56:J56"/>
    <mergeCell ref="B1:AH2"/>
    <mergeCell ref="T4:AQ4"/>
    <mergeCell ref="T6:AQ6"/>
    <mergeCell ref="T8:AQ8"/>
    <mergeCell ref="B39:H39"/>
    <mergeCell ref="K39:P39"/>
    <mergeCell ref="T56:X56"/>
    <mergeCell ref="AH56:AL56"/>
    <mergeCell ref="B136:G136"/>
    <mergeCell ref="H136:Y136"/>
    <mergeCell ref="Z136:AA136"/>
    <mergeCell ref="AB136:AC136"/>
    <mergeCell ref="AD136:AE136"/>
    <mergeCell ref="AF136:AG136"/>
    <mergeCell ref="AH136:AI136"/>
    <mergeCell ref="AJ136:AM136"/>
    <mergeCell ref="AN136:AQ136"/>
    <mergeCell ref="B137:G137"/>
    <mergeCell ref="H137:Y137"/>
    <mergeCell ref="Z137:AA137"/>
    <mergeCell ref="AB137:AC137"/>
    <mergeCell ref="AD137:AE137"/>
    <mergeCell ref="AF137:AG137"/>
    <mergeCell ref="AH137:AI137"/>
    <mergeCell ref="AJ137:AM137"/>
    <mergeCell ref="AN137:AQ137"/>
  </mergeCells>
  <hyperlinks>
    <hyperlink ref="AS1" location="Содержание!A1" display="&gt; Главное меню"/>
  </hyperlinks>
  <pageMargins left="0.39370078740157483" right="0.39370078740157483" top="0.23622047244094491" bottom="0.23622047244094491" header="0.31496062992125984" footer="0.31496062992125984"/>
  <pageSetup paperSize="9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X293"/>
  <sheetViews>
    <sheetView showWhiteSpace="0" zoomScale="85" zoomScaleNormal="85" zoomScaleSheetLayoutView="106" zoomScalePageLayoutView="90" workbookViewId="0">
      <pane ySplit="2" topLeftCell="A268" activePane="bottomLeft" state="frozen"/>
      <selection pane="bottomLeft" activeCell="A293" sqref="A293:AQ293"/>
    </sheetView>
  </sheetViews>
  <sheetFormatPr defaultColWidth="8.85546875" defaultRowHeight="15"/>
  <cols>
    <col min="1" max="1" width="3.42578125" customWidth="1"/>
    <col min="2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165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15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27"/>
      <c r="U4" s="154" t="s">
        <v>605</v>
      </c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26"/>
      <c r="U6" s="154" t="s">
        <v>634</v>
      </c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26"/>
      <c r="U8" s="154" t="s">
        <v>589</v>
      </c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</row>
    <row r="9" spans="1:50" ht="13.1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156"/>
      <c r="T10" s="40" t="s">
        <v>11</v>
      </c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157" t="s">
        <v>19</v>
      </c>
      <c r="T11" s="37" t="s">
        <v>615</v>
      </c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157" t="s">
        <v>143</v>
      </c>
      <c r="T12" s="37" t="s">
        <v>616</v>
      </c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157" t="s">
        <v>28</v>
      </c>
      <c r="T13" s="37" t="s">
        <v>617</v>
      </c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157" t="s">
        <v>30</v>
      </c>
      <c r="T14" s="37" t="s">
        <v>618</v>
      </c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157" t="s">
        <v>136</v>
      </c>
      <c r="T15" s="37" t="s">
        <v>612</v>
      </c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9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157" t="s">
        <v>151</v>
      </c>
      <c r="T16" s="37" t="s">
        <v>613</v>
      </c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9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157" t="s">
        <v>152</v>
      </c>
      <c r="T17" s="37" t="s">
        <v>614</v>
      </c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157" t="s">
        <v>153</v>
      </c>
      <c r="T18" s="37" t="s">
        <v>619</v>
      </c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 ht="13.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6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158"/>
      <c r="T20" s="34" t="s">
        <v>12</v>
      </c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6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157" t="s">
        <v>21</v>
      </c>
      <c r="T21" s="37" t="s">
        <v>21</v>
      </c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157" t="s">
        <v>20</v>
      </c>
      <c r="T22" s="37" t="s">
        <v>20</v>
      </c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 ht="13.1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6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158"/>
      <c r="T24" s="34" t="s">
        <v>13</v>
      </c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6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157" t="s">
        <v>14</v>
      </c>
      <c r="T25" s="37" t="s">
        <v>14</v>
      </c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9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157" t="s">
        <v>154</v>
      </c>
      <c r="T26" s="37" t="s">
        <v>142</v>
      </c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157" t="s">
        <v>155</v>
      </c>
      <c r="T27" s="37" t="s">
        <v>1267</v>
      </c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6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158"/>
      <c r="T29" s="34" t="s">
        <v>15</v>
      </c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6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157" t="s">
        <v>33</v>
      </c>
      <c r="T30" s="37" t="s">
        <v>33</v>
      </c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157" t="s">
        <v>156</v>
      </c>
      <c r="T31" s="37" t="s">
        <v>156</v>
      </c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157" t="s">
        <v>159</v>
      </c>
      <c r="T32" s="37" t="s">
        <v>159</v>
      </c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157" t="s">
        <v>161</v>
      </c>
      <c r="T33" s="37" t="s">
        <v>161</v>
      </c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157" t="s">
        <v>162</v>
      </c>
      <c r="T34" s="37" t="s">
        <v>162</v>
      </c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157" t="s">
        <v>157</v>
      </c>
      <c r="T35" s="37" t="s">
        <v>665</v>
      </c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157" t="s">
        <v>158</v>
      </c>
      <c r="T36" s="37" t="s">
        <v>620</v>
      </c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157" t="s">
        <v>160</v>
      </c>
      <c r="T37" s="37" t="s">
        <v>160</v>
      </c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9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>
      <c r="A39" s="34" t="s">
        <v>140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6"/>
      <c r="S39" s="85"/>
      <c r="T39" s="34" t="s">
        <v>23</v>
      </c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6"/>
    </row>
    <row r="40" spans="1:43">
      <c r="A40" s="37" t="s">
        <v>16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9"/>
      <c r="S40" s="33" t="s">
        <v>16</v>
      </c>
      <c r="T40" s="37" t="s">
        <v>37</v>
      </c>
      <c r="U40" s="43"/>
      <c r="V40" s="43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9"/>
    </row>
    <row r="41" spans="1:43">
      <c r="A41" s="37" t="s">
        <v>26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9"/>
      <c r="S41" s="33" t="s">
        <v>26</v>
      </c>
      <c r="T41" s="37" t="s">
        <v>38</v>
      </c>
      <c r="U41" s="43"/>
      <c r="V41" s="43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9"/>
    </row>
    <row r="42" spans="1:43">
      <c r="A42" s="37" t="s">
        <v>742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9"/>
      <c r="S42" s="33" t="s">
        <v>27</v>
      </c>
      <c r="T42" s="37" t="s">
        <v>137</v>
      </c>
      <c r="U42" s="43"/>
      <c r="V42" s="43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9"/>
    </row>
    <row r="43" spans="1:43">
      <c r="A43" s="37" t="s">
        <v>17</v>
      </c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9"/>
      <c r="S43" s="33" t="s">
        <v>17</v>
      </c>
      <c r="T43" s="37" t="s">
        <v>138</v>
      </c>
      <c r="U43" s="43"/>
      <c r="V43" s="43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9"/>
    </row>
    <row r="44" spans="1:43">
      <c r="A44" s="37" t="s">
        <v>1123</v>
      </c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9"/>
      <c r="S44" s="33" t="s">
        <v>18</v>
      </c>
      <c r="T44" s="37" t="s">
        <v>139</v>
      </c>
      <c r="U44" s="43"/>
      <c r="V44" s="43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9"/>
    </row>
    <row r="45" spans="1:43">
      <c r="A45" s="37" t="s">
        <v>144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9"/>
      <c r="S45" s="33" t="s">
        <v>144</v>
      </c>
      <c r="T45" s="37" t="s">
        <v>167</v>
      </c>
      <c r="U45" s="43"/>
      <c r="V45" s="43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9"/>
    </row>
    <row r="46" spans="1:43">
      <c r="A46" s="37" t="s">
        <v>168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9"/>
      <c r="S46" s="33" t="s">
        <v>163</v>
      </c>
      <c r="T46" s="37" t="s">
        <v>522</v>
      </c>
      <c r="U46" s="43"/>
      <c r="V46" s="43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9"/>
    </row>
    <row r="47" spans="1:43">
      <c r="A47" s="37" t="s">
        <v>18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9"/>
      <c r="S47" s="33" t="s">
        <v>164</v>
      </c>
      <c r="T47" s="37" t="s">
        <v>169</v>
      </c>
      <c r="U47" s="43"/>
      <c r="V47" s="43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9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3"/>
      <c r="T48" s="37" t="s">
        <v>813</v>
      </c>
      <c r="U48" s="43"/>
      <c r="V48" s="43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9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3"/>
      <c r="T49" s="37" t="s">
        <v>170</v>
      </c>
      <c r="U49" s="43"/>
      <c r="V49" s="43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9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85"/>
      <c r="T50" s="37" t="s">
        <v>646</v>
      </c>
      <c r="U50" s="43"/>
      <c r="V50" s="43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9"/>
    </row>
    <row r="51" spans="1:43" s="300" customForma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33"/>
      <c r="T51" s="37" t="s">
        <v>523</v>
      </c>
      <c r="U51" s="43"/>
      <c r="V51" s="43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9"/>
    </row>
    <row r="52" spans="1:43" s="300" customForma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33"/>
      <c r="T52" s="37" t="s">
        <v>1261</v>
      </c>
      <c r="U52" s="43"/>
      <c r="V52" s="43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9"/>
    </row>
    <row r="53" spans="1:43" s="300" customForma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85"/>
      <c r="T53" s="37" t="s">
        <v>139</v>
      </c>
      <c r="U53" s="43"/>
      <c r="V53" s="43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9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33"/>
      <c r="T54" s="76"/>
      <c r="U54" s="7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33"/>
      <c r="T55" s="76"/>
      <c r="U55" s="7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33"/>
      <c r="T56" s="76"/>
      <c r="U56" s="7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33"/>
      <c r="T57" s="76"/>
      <c r="U57" s="7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</row>
    <row r="58" spans="1:4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33"/>
      <c r="T58" s="76"/>
      <c r="U58" s="7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</row>
    <row r="59" spans="1:4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33"/>
      <c r="T59" s="76"/>
      <c r="U59" s="7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</row>
    <row r="60" spans="1:4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33"/>
      <c r="T60" s="76"/>
      <c r="U60" s="7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</row>
    <row r="61" spans="1:4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33"/>
      <c r="T61" s="76"/>
      <c r="U61" s="7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</row>
    <row r="62" spans="1:4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33"/>
      <c r="T62" s="76"/>
      <c r="U62" s="7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</row>
    <row r="63" spans="1:4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33"/>
      <c r="T63" s="76"/>
      <c r="U63" s="7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</row>
    <row r="64" spans="1:4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33"/>
      <c r="T64" s="76"/>
      <c r="U64" s="7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</row>
    <row r="65" spans="1:43">
      <c r="A65" s="4"/>
      <c r="B65" s="4"/>
      <c r="C65" s="4"/>
      <c r="D65" s="4"/>
      <c r="E65" s="448" t="s">
        <v>607</v>
      </c>
      <c r="F65" s="448"/>
      <c r="G65" s="4"/>
      <c r="H65" s="4"/>
      <c r="I65" s="4"/>
      <c r="J65" s="4"/>
      <c r="K65" s="4"/>
      <c r="L65" s="4"/>
      <c r="M65" s="4"/>
      <c r="N65" s="4"/>
      <c r="O65" s="448" t="s">
        <v>608</v>
      </c>
      <c r="P65" s="448"/>
      <c r="Q65" s="4"/>
      <c r="R65" s="4"/>
      <c r="S65" s="33"/>
      <c r="T65" s="76"/>
      <c r="U65" s="76"/>
      <c r="V65" s="6"/>
      <c r="W65" s="6"/>
      <c r="X65" s="6"/>
      <c r="Y65" s="528" t="s">
        <v>609</v>
      </c>
      <c r="Z65" s="528"/>
      <c r="AA65" s="528"/>
      <c r="AB65" s="6"/>
      <c r="AC65" s="6"/>
      <c r="AD65" s="6"/>
      <c r="AE65" s="6"/>
      <c r="AF65" s="6"/>
      <c r="AG65" s="6"/>
      <c r="AH65" s="6"/>
      <c r="AI65" s="6"/>
      <c r="AJ65" s="528" t="s">
        <v>610</v>
      </c>
      <c r="AK65" s="528"/>
      <c r="AL65" s="528"/>
      <c r="AM65" s="6"/>
      <c r="AN65" s="6"/>
      <c r="AO65" s="6"/>
      <c r="AP65" s="6"/>
      <c r="AQ65" s="6"/>
    </row>
    <row r="66" spans="1:4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33"/>
      <c r="T66" s="76"/>
      <c r="U66" s="7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</row>
    <row r="67" spans="1:4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33"/>
      <c r="T67" s="76"/>
      <c r="U67" s="7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</row>
    <row r="68" spans="1:4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33"/>
      <c r="T68" s="76"/>
      <c r="U68" s="7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</row>
    <row r="69" spans="1:4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33"/>
      <c r="T69" s="76"/>
      <c r="U69" s="7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</row>
    <row r="70" spans="1:4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33"/>
      <c r="T70" s="76"/>
      <c r="U70" s="7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</row>
    <row r="71" spans="1:4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33"/>
      <c r="T71" s="76"/>
      <c r="U71" s="7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</row>
    <row r="72" spans="1:4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33"/>
      <c r="T72" s="76"/>
      <c r="U72" s="7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</row>
    <row r="73" spans="1:4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33"/>
      <c r="T73" s="76"/>
      <c r="U73" s="7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</row>
    <row r="74" spans="1:43">
      <c r="A74" s="4"/>
      <c r="B74" s="4"/>
      <c r="C74" s="4"/>
      <c r="D74" s="4"/>
      <c r="E74" s="4"/>
      <c r="F74" s="4"/>
      <c r="G74" s="4"/>
      <c r="H74" s="4"/>
      <c r="I74" s="4"/>
      <c r="J74" s="448" t="s">
        <v>611</v>
      </c>
      <c r="K74" s="448"/>
      <c r="L74" s="4"/>
      <c r="M74" s="4"/>
      <c r="N74" s="4"/>
      <c r="O74" s="4"/>
      <c r="P74" s="4"/>
      <c r="Q74" s="4"/>
      <c r="R74" s="4"/>
      <c r="S74" s="528" t="s">
        <v>641</v>
      </c>
      <c r="T74" s="528"/>
      <c r="U74" s="528"/>
      <c r="V74" s="528"/>
      <c r="W74" s="6"/>
      <c r="X74" s="6"/>
      <c r="Y74" s="6"/>
      <c r="Z74" s="6"/>
      <c r="AA74" s="6"/>
      <c r="AB74" s="6"/>
      <c r="AC74" s="6"/>
      <c r="AD74" s="528" t="s">
        <v>642</v>
      </c>
      <c r="AE74" s="528"/>
      <c r="AF74" s="528"/>
      <c r="AG74" s="528"/>
      <c r="AH74" s="6"/>
      <c r="AI74" s="6"/>
      <c r="AJ74" s="6"/>
      <c r="AK74" s="6"/>
      <c r="AL74" s="6"/>
      <c r="AM74" s="6"/>
      <c r="AN74" s="6"/>
      <c r="AO74" s="6"/>
      <c r="AP74" s="6"/>
      <c r="AQ74" s="6"/>
    </row>
    <row r="75" spans="1:4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33"/>
      <c r="T75" s="76"/>
      <c r="U75" s="7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</row>
    <row r="76" spans="1:43" ht="17.4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ht="17.4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29" t="s">
        <v>24</v>
      </c>
      <c r="AN77" s="466">
        <v>0</v>
      </c>
      <c r="AO77" s="467"/>
      <c r="AP77" s="31" t="s">
        <v>25</v>
      </c>
      <c r="AQ77" s="30"/>
    </row>
    <row r="78" spans="1:43" ht="17.45" customHeight="1">
      <c r="A78" s="44" t="s">
        <v>166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ht="17.45" customHeight="1">
      <c r="A79" s="44" t="s">
        <v>959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ht="51.4" customHeight="1">
      <c r="A80" s="60" t="s">
        <v>5</v>
      </c>
      <c r="B80" s="439" t="s">
        <v>0</v>
      </c>
      <c r="C80" s="439"/>
      <c r="D80" s="439"/>
      <c r="E80" s="439"/>
      <c r="F80" s="439"/>
      <c r="G80" s="445" t="s">
        <v>1232</v>
      </c>
      <c r="H80" s="446"/>
      <c r="I80" s="446"/>
      <c r="J80" s="446"/>
      <c r="K80" s="447"/>
      <c r="L80" s="445" t="s">
        <v>1132</v>
      </c>
      <c r="M80" s="446"/>
      <c r="N80" s="446"/>
      <c r="O80" s="446"/>
      <c r="P80" s="447"/>
      <c r="Q80" s="445" t="s">
        <v>1235</v>
      </c>
      <c r="R80" s="446"/>
      <c r="S80" s="446"/>
      <c r="T80" s="446"/>
      <c r="U80" s="446"/>
      <c r="V80" s="447"/>
      <c r="W80" s="445" t="s">
        <v>4</v>
      </c>
      <c r="X80" s="446"/>
      <c r="Y80" s="446"/>
      <c r="Z80" s="446"/>
      <c r="AA80" s="446"/>
      <c r="AB80" s="447"/>
      <c r="AC80" s="445" t="s">
        <v>6</v>
      </c>
      <c r="AD80" s="446"/>
      <c r="AE80" s="446"/>
      <c r="AF80" s="446"/>
      <c r="AG80" s="446"/>
      <c r="AH80" s="446"/>
      <c r="AI80" s="447"/>
      <c r="AJ80" s="439" t="s">
        <v>764</v>
      </c>
      <c r="AK80" s="439"/>
      <c r="AL80" s="439"/>
      <c r="AM80" s="439"/>
      <c r="AN80" s="443" t="str">
        <f>CONCATENATE("Отпускная цена в рублях с НДС с учетом скидки   ",AN77," %")</f>
        <v>Отпускная цена в рублях с НДС с учетом скидки   0 %</v>
      </c>
      <c r="AO80" s="443"/>
      <c r="AP80" s="443"/>
      <c r="AQ80" s="443"/>
    </row>
    <row r="81" spans="1:43" ht="25.15" customHeight="1">
      <c r="A81" s="56">
        <v>1</v>
      </c>
      <c r="B81" s="407" t="s">
        <v>2</v>
      </c>
      <c r="C81" s="413"/>
      <c r="D81" s="413"/>
      <c r="E81" s="413"/>
      <c r="F81" s="414"/>
      <c r="G81" s="421">
        <v>1.1499999999999999</v>
      </c>
      <c r="H81" s="422"/>
      <c r="I81" s="422"/>
      <c r="J81" s="422"/>
      <c r="K81" s="423"/>
      <c r="L81" s="472" t="s">
        <v>1246</v>
      </c>
      <c r="M81" s="472"/>
      <c r="N81" s="472"/>
      <c r="O81" s="472"/>
      <c r="P81" s="473"/>
      <c r="Q81" s="402" t="s">
        <v>325</v>
      </c>
      <c r="R81" s="449"/>
      <c r="S81" s="449"/>
      <c r="T81" s="449"/>
      <c r="U81" s="449"/>
      <c r="V81" s="449"/>
      <c r="W81" s="519">
        <v>1240023</v>
      </c>
      <c r="X81" s="519"/>
      <c r="Y81" s="519"/>
      <c r="Z81" s="519"/>
      <c r="AA81" s="519"/>
      <c r="AB81" s="519"/>
      <c r="AC81" s="523" t="s">
        <v>194</v>
      </c>
      <c r="AD81" s="523"/>
      <c r="AE81" s="523"/>
      <c r="AF81" s="523"/>
      <c r="AG81" s="523"/>
      <c r="AH81" s="523"/>
      <c r="AI81" s="523"/>
      <c r="AJ81" s="516">
        <v>101690</v>
      </c>
      <c r="AK81" s="516"/>
      <c r="AL81" s="516"/>
      <c r="AM81" s="516"/>
      <c r="AN81" s="436">
        <f t="shared" ref="AN81:AN99" si="0">ROUND(AJ81/100*(100-$AN$77),2)</f>
        <v>101690</v>
      </c>
      <c r="AO81" s="436"/>
      <c r="AP81" s="436"/>
      <c r="AQ81" s="436"/>
    </row>
    <row r="82" spans="1:43" ht="25.15" customHeight="1">
      <c r="A82" s="56">
        <v>2</v>
      </c>
      <c r="B82" s="407" t="s">
        <v>2</v>
      </c>
      <c r="C82" s="413"/>
      <c r="D82" s="413"/>
      <c r="E82" s="413"/>
      <c r="F82" s="414"/>
      <c r="G82" s="421">
        <v>1.73</v>
      </c>
      <c r="H82" s="422"/>
      <c r="I82" s="422"/>
      <c r="J82" s="422"/>
      <c r="K82" s="423"/>
      <c r="L82" s="475"/>
      <c r="M82" s="475"/>
      <c r="N82" s="475"/>
      <c r="O82" s="475"/>
      <c r="P82" s="476"/>
      <c r="Q82" s="402" t="s">
        <v>326</v>
      </c>
      <c r="R82" s="449"/>
      <c r="S82" s="449"/>
      <c r="T82" s="449"/>
      <c r="U82" s="449"/>
      <c r="V82" s="449"/>
      <c r="W82" s="519">
        <v>1240040</v>
      </c>
      <c r="X82" s="519"/>
      <c r="Y82" s="519"/>
      <c r="Z82" s="519"/>
      <c r="AA82" s="519"/>
      <c r="AB82" s="519"/>
      <c r="AC82" s="523" t="s">
        <v>195</v>
      </c>
      <c r="AD82" s="523"/>
      <c r="AE82" s="523"/>
      <c r="AF82" s="523"/>
      <c r="AG82" s="523"/>
      <c r="AH82" s="523"/>
      <c r="AI82" s="523"/>
      <c r="AJ82" s="516">
        <v>135540</v>
      </c>
      <c r="AK82" s="516"/>
      <c r="AL82" s="516"/>
      <c r="AM82" s="516"/>
      <c r="AN82" s="436">
        <f t="shared" si="0"/>
        <v>135540</v>
      </c>
      <c r="AO82" s="436"/>
      <c r="AP82" s="436"/>
      <c r="AQ82" s="436"/>
    </row>
    <row r="83" spans="1:43" ht="25.15" customHeight="1">
      <c r="A83" s="56">
        <v>3</v>
      </c>
      <c r="B83" s="407" t="s">
        <v>2</v>
      </c>
      <c r="C83" s="413"/>
      <c r="D83" s="413"/>
      <c r="E83" s="413"/>
      <c r="F83" s="414"/>
      <c r="G83" s="421">
        <v>2.2999999999999998</v>
      </c>
      <c r="H83" s="422"/>
      <c r="I83" s="422"/>
      <c r="J83" s="422"/>
      <c r="K83" s="423"/>
      <c r="L83" s="475"/>
      <c r="M83" s="475"/>
      <c r="N83" s="475"/>
      <c r="O83" s="475"/>
      <c r="P83" s="476"/>
      <c r="Q83" s="402" t="s">
        <v>327</v>
      </c>
      <c r="R83" s="449"/>
      <c r="S83" s="449"/>
      <c r="T83" s="449"/>
      <c r="U83" s="449"/>
      <c r="V83" s="449"/>
      <c r="W83" s="519">
        <v>1240029</v>
      </c>
      <c r="X83" s="519"/>
      <c r="Y83" s="519"/>
      <c r="Z83" s="519"/>
      <c r="AA83" s="519"/>
      <c r="AB83" s="519"/>
      <c r="AC83" s="523" t="s">
        <v>196</v>
      </c>
      <c r="AD83" s="523"/>
      <c r="AE83" s="523"/>
      <c r="AF83" s="523"/>
      <c r="AG83" s="523"/>
      <c r="AH83" s="523"/>
      <c r="AI83" s="523"/>
      <c r="AJ83" s="516">
        <v>159340</v>
      </c>
      <c r="AK83" s="516"/>
      <c r="AL83" s="516"/>
      <c r="AM83" s="516"/>
      <c r="AN83" s="436">
        <f t="shared" si="0"/>
        <v>159340</v>
      </c>
      <c r="AO83" s="436"/>
      <c r="AP83" s="436"/>
      <c r="AQ83" s="436"/>
    </row>
    <row r="84" spans="1:43" ht="25.15" customHeight="1">
      <c r="A84" s="56">
        <v>4</v>
      </c>
      <c r="B84" s="407" t="s">
        <v>2</v>
      </c>
      <c r="C84" s="413"/>
      <c r="D84" s="413"/>
      <c r="E84" s="413"/>
      <c r="F84" s="414"/>
      <c r="G84" s="421">
        <v>2.88</v>
      </c>
      <c r="H84" s="422"/>
      <c r="I84" s="422"/>
      <c r="J84" s="422"/>
      <c r="K84" s="423"/>
      <c r="L84" s="475"/>
      <c r="M84" s="475"/>
      <c r="N84" s="475"/>
      <c r="O84" s="475"/>
      <c r="P84" s="476"/>
      <c r="Q84" s="402" t="s">
        <v>328</v>
      </c>
      <c r="R84" s="449"/>
      <c r="S84" s="449"/>
      <c r="T84" s="449"/>
      <c r="U84" s="449"/>
      <c r="V84" s="449"/>
      <c r="W84" s="519">
        <v>1240042</v>
      </c>
      <c r="X84" s="519"/>
      <c r="Y84" s="519"/>
      <c r="Z84" s="519"/>
      <c r="AA84" s="519"/>
      <c r="AB84" s="519"/>
      <c r="AC84" s="523" t="s">
        <v>197</v>
      </c>
      <c r="AD84" s="523"/>
      <c r="AE84" s="523"/>
      <c r="AF84" s="523"/>
      <c r="AG84" s="523"/>
      <c r="AH84" s="523"/>
      <c r="AI84" s="523"/>
      <c r="AJ84" s="516">
        <v>188160</v>
      </c>
      <c r="AK84" s="516"/>
      <c r="AL84" s="516"/>
      <c r="AM84" s="516"/>
      <c r="AN84" s="436">
        <f t="shared" si="0"/>
        <v>188160</v>
      </c>
      <c r="AO84" s="436"/>
      <c r="AP84" s="436"/>
      <c r="AQ84" s="436"/>
    </row>
    <row r="85" spans="1:43" ht="25.15" customHeight="1">
      <c r="A85" s="203">
        <v>5</v>
      </c>
      <c r="B85" s="415" t="s">
        <v>2</v>
      </c>
      <c r="C85" s="416"/>
      <c r="D85" s="416"/>
      <c r="E85" s="416"/>
      <c r="F85" s="417"/>
      <c r="G85" s="424">
        <v>3.45</v>
      </c>
      <c r="H85" s="425"/>
      <c r="I85" s="425"/>
      <c r="J85" s="425"/>
      <c r="K85" s="426"/>
      <c r="L85" s="478"/>
      <c r="M85" s="478"/>
      <c r="N85" s="478"/>
      <c r="O85" s="478"/>
      <c r="P85" s="479"/>
      <c r="Q85" s="424" t="s">
        <v>329</v>
      </c>
      <c r="R85" s="425"/>
      <c r="S85" s="425"/>
      <c r="T85" s="425"/>
      <c r="U85" s="425"/>
      <c r="V85" s="425"/>
      <c r="W85" s="554">
        <v>1240024</v>
      </c>
      <c r="X85" s="554"/>
      <c r="Y85" s="554"/>
      <c r="Z85" s="554"/>
      <c r="AA85" s="554"/>
      <c r="AB85" s="554"/>
      <c r="AC85" s="553" t="s">
        <v>198</v>
      </c>
      <c r="AD85" s="553"/>
      <c r="AE85" s="553"/>
      <c r="AF85" s="553"/>
      <c r="AG85" s="553"/>
      <c r="AH85" s="553"/>
      <c r="AI85" s="553"/>
      <c r="AJ85" s="551">
        <v>209230</v>
      </c>
      <c r="AK85" s="551"/>
      <c r="AL85" s="551"/>
      <c r="AM85" s="551"/>
      <c r="AN85" s="462">
        <f t="shared" si="0"/>
        <v>209230</v>
      </c>
      <c r="AO85" s="462"/>
      <c r="AP85" s="462"/>
      <c r="AQ85" s="462"/>
    </row>
    <row r="86" spans="1:43" ht="25.15" customHeight="1">
      <c r="A86" s="56">
        <v>6</v>
      </c>
      <c r="B86" s="410" t="s">
        <v>2</v>
      </c>
      <c r="C86" s="411"/>
      <c r="D86" s="411"/>
      <c r="E86" s="411"/>
      <c r="F86" s="412"/>
      <c r="G86" s="418">
        <v>1.1499999999999999</v>
      </c>
      <c r="H86" s="419"/>
      <c r="I86" s="419"/>
      <c r="J86" s="419"/>
      <c r="K86" s="420"/>
      <c r="L86" s="472" t="s">
        <v>1246</v>
      </c>
      <c r="M86" s="472"/>
      <c r="N86" s="472"/>
      <c r="O86" s="472"/>
      <c r="P86" s="473"/>
      <c r="Q86" s="565" t="s">
        <v>332</v>
      </c>
      <c r="R86" s="530"/>
      <c r="S86" s="530"/>
      <c r="T86" s="530"/>
      <c r="U86" s="530"/>
      <c r="V86" s="530"/>
      <c r="W86" s="542">
        <v>1240067</v>
      </c>
      <c r="X86" s="542"/>
      <c r="Y86" s="542"/>
      <c r="Z86" s="542"/>
      <c r="AA86" s="542"/>
      <c r="AB86" s="542"/>
      <c r="AC86" s="545" t="s">
        <v>209</v>
      </c>
      <c r="AD86" s="545"/>
      <c r="AE86" s="545"/>
      <c r="AF86" s="545"/>
      <c r="AG86" s="545"/>
      <c r="AH86" s="545"/>
      <c r="AI86" s="545"/>
      <c r="AJ86" s="552">
        <v>89240</v>
      </c>
      <c r="AK86" s="552"/>
      <c r="AL86" s="552"/>
      <c r="AM86" s="552"/>
      <c r="AN86" s="436">
        <f t="shared" si="0"/>
        <v>89240</v>
      </c>
      <c r="AO86" s="436"/>
      <c r="AP86" s="436"/>
      <c r="AQ86" s="436"/>
    </row>
    <row r="87" spans="1:43" ht="25.15" customHeight="1">
      <c r="A87" s="56">
        <v>7</v>
      </c>
      <c r="B87" s="407" t="s">
        <v>2</v>
      </c>
      <c r="C87" s="413"/>
      <c r="D87" s="413"/>
      <c r="E87" s="413"/>
      <c r="F87" s="414"/>
      <c r="G87" s="421">
        <v>1.73</v>
      </c>
      <c r="H87" s="422"/>
      <c r="I87" s="422"/>
      <c r="J87" s="422"/>
      <c r="K87" s="423"/>
      <c r="L87" s="475"/>
      <c r="M87" s="475"/>
      <c r="N87" s="475"/>
      <c r="O87" s="475"/>
      <c r="P87" s="476"/>
      <c r="Q87" s="402" t="s">
        <v>333</v>
      </c>
      <c r="R87" s="449"/>
      <c r="S87" s="449"/>
      <c r="T87" s="449"/>
      <c r="U87" s="449"/>
      <c r="V87" s="449"/>
      <c r="W87" s="519" t="s">
        <v>179</v>
      </c>
      <c r="X87" s="519"/>
      <c r="Y87" s="519"/>
      <c r="Z87" s="519"/>
      <c r="AA87" s="519"/>
      <c r="AB87" s="519"/>
      <c r="AC87" s="523" t="s">
        <v>210</v>
      </c>
      <c r="AD87" s="523"/>
      <c r="AE87" s="523"/>
      <c r="AF87" s="523"/>
      <c r="AG87" s="523"/>
      <c r="AH87" s="523"/>
      <c r="AI87" s="523"/>
      <c r="AJ87" s="516">
        <v>119100</v>
      </c>
      <c r="AK87" s="516"/>
      <c r="AL87" s="516"/>
      <c r="AM87" s="516"/>
      <c r="AN87" s="436">
        <f t="shared" si="0"/>
        <v>119100</v>
      </c>
      <c r="AO87" s="436"/>
      <c r="AP87" s="436"/>
      <c r="AQ87" s="436"/>
    </row>
    <row r="88" spans="1:43" ht="25.15" customHeight="1">
      <c r="A88" s="225">
        <v>8</v>
      </c>
      <c r="B88" s="407" t="s">
        <v>2</v>
      </c>
      <c r="C88" s="413"/>
      <c r="D88" s="413"/>
      <c r="E88" s="413"/>
      <c r="F88" s="414"/>
      <c r="G88" s="421">
        <v>2.2999999999999998</v>
      </c>
      <c r="H88" s="422"/>
      <c r="I88" s="422"/>
      <c r="J88" s="422"/>
      <c r="K88" s="423"/>
      <c r="L88" s="475"/>
      <c r="M88" s="475"/>
      <c r="N88" s="475"/>
      <c r="O88" s="475"/>
      <c r="P88" s="476"/>
      <c r="Q88" s="402" t="s">
        <v>334</v>
      </c>
      <c r="R88" s="449"/>
      <c r="S88" s="449"/>
      <c r="T88" s="449"/>
      <c r="U88" s="449"/>
      <c r="V88" s="449"/>
      <c r="W88" s="519">
        <v>1240090</v>
      </c>
      <c r="X88" s="519"/>
      <c r="Y88" s="519"/>
      <c r="Z88" s="519"/>
      <c r="AA88" s="519"/>
      <c r="AB88" s="519"/>
      <c r="AC88" s="523" t="s">
        <v>211</v>
      </c>
      <c r="AD88" s="523"/>
      <c r="AE88" s="523"/>
      <c r="AF88" s="523"/>
      <c r="AG88" s="523"/>
      <c r="AH88" s="523"/>
      <c r="AI88" s="523"/>
      <c r="AJ88" s="516">
        <v>140190</v>
      </c>
      <c r="AK88" s="516"/>
      <c r="AL88" s="516"/>
      <c r="AM88" s="516"/>
      <c r="AN88" s="436">
        <f t="shared" si="0"/>
        <v>140190</v>
      </c>
      <c r="AO88" s="436"/>
      <c r="AP88" s="436"/>
      <c r="AQ88" s="436"/>
    </row>
    <row r="89" spans="1:43" ht="25.15" customHeight="1">
      <c r="A89" s="225">
        <v>9</v>
      </c>
      <c r="B89" s="407" t="s">
        <v>2</v>
      </c>
      <c r="C89" s="413"/>
      <c r="D89" s="413"/>
      <c r="E89" s="413"/>
      <c r="F89" s="414"/>
      <c r="G89" s="421">
        <v>2.88</v>
      </c>
      <c r="H89" s="422"/>
      <c r="I89" s="422"/>
      <c r="J89" s="422"/>
      <c r="K89" s="423"/>
      <c r="L89" s="475"/>
      <c r="M89" s="475"/>
      <c r="N89" s="475"/>
      <c r="O89" s="475"/>
      <c r="P89" s="476"/>
      <c r="Q89" s="402" t="s">
        <v>335</v>
      </c>
      <c r="R89" s="449"/>
      <c r="S89" s="449"/>
      <c r="T89" s="449"/>
      <c r="U89" s="449"/>
      <c r="V89" s="449"/>
      <c r="W89" s="519" t="s">
        <v>180</v>
      </c>
      <c r="X89" s="519"/>
      <c r="Y89" s="519"/>
      <c r="Z89" s="519"/>
      <c r="AA89" s="519"/>
      <c r="AB89" s="519"/>
      <c r="AC89" s="523" t="s">
        <v>212</v>
      </c>
      <c r="AD89" s="523"/>
      <c r="AE89" s="523"/>
      <c r="AF89" s="523"/>
      <c r="AG89" s="523"/>
      <c r="AH89" s="523"/>
      <c r="AI89" s="523"/>
      <c r="AJ89" s="516">
        <v>165440</v>
      </c>
      <c r="AK89" s="516"/>
      <c r="AL89" s="516"/>
      <c r="AM89" s="516"/>
      <c r="AN89" s="436">
        <f t="shared" si="0"/>
        <v>165440</v>
      </c>
      <c r="AO89" s="436"/>
      <c r="AP89" s="436"/>
      <c r="AQ89" s="436"/>
    </row>
    <row r="90" spans="1:43" ht="25.15" customHeight="1">
      <c r="A90" s="203">
        <v>10</v>
      </c>
      <c r="B90" s="415" t="s">
        <v>2</v>
      </c>
      <c r="C90" s="416"/>
      <c r="D90" s="416"/>
      <c r="E90" s="416"/>
      <c r="F90" s="417"/>
      <c r="G90" s="424">
        <v>3.45</v>
      </c>
      <c r="H90" s="425"/>
      <c r="I90" s="425"/>
      <c r="J90" s="425"/>
      <c r="K90" s="426"/>
      <c r="L90" s="478"/>
      <c r="M90" s="478"/>
      <c r="N90" s="478"/>
      <c r="O90" s="478"/>
      <c r="P90" s="479"/>
      <c r="Q90" s="623" t="s">
        <v>336</v>
      </c>
      <c r="R90" s="529"/>
      <c r="S90" s="529"/>
      <c r="T90" s="529"/>
      <c r="U90" s="529"/>
      <c r="V90" s="529"/>
      <c r="W90" s="554">
        <v>1240105</v>
      </c>
      <c r="X90" s="554"/>
      <c r="Y90" s="554"/>
      <c r="Z90" s="554"/>
      <c r="AA90" s="554"/>
      <c r="AB90" s="554"/>
      <c r="AC90" s="553" t="s">
        <v>213</v>
      </c>
      <c r="AD90" s="553"/>
      <c r="AE90" s="553"/>
      <c r="AF90" s="553"/>
      <c r="AG90" s="553"/>
      <c r="AH90" s="553"/>
      <c r="AI90" s="553"/>
      <c r="AJ90" s="551">
        <v>184040</v>
      </c>
      <c r="AK90" s="551"/>
      <c r="AL90" s="551"/>
      <c r="AM90" s="551"/>
      <c r="AN90" s="462">
        <f t="shared" si="0"/>
        <v>184040</v>
      </c>
      <c r="AO90" s="462"/>
      <c r="AP90" s="462"/>
      <c r="AQ90" s="462"/>
    </row>
    <row r="91" spans="1:43" ht="25.15" customHeight="1">
      <c r="A91" s="202">
        <v>11</v>
      </c>
      <c r="B91" s="410" t="s">
        <v>2</v>
      </c>
      <c r="C91" s="411"/>
      <c r="D91" s="411"/>
      <c r="E91" s="411"/>
      <c r="F91" s="412"/>
      <c r="G91" s="418">
        <v>1.1499999999999999</v>
      </c>
      <c r="H91" s="419"/>
      <c r="I91" s="419"/>
      <c r="J91" s="419"/>
      <c r="K91" s="420"/>
      <c r="L91" s="472" t="s">
        <v>1234</v>
      </c>
      <c r="M91" s="472"/>
      <c r="N91" s="472"/>
      <c r="O91" s="472"/>
      <c r="P91" s="473"/>
      <c r="Q91" s="565" t="s">
        <v>325</v>
      </c>
      <c r="R91" s="530"/>
      <c r="S91" s="530"/>
      <c r="T91" s="530"/>
      <c r="U91" s="530"/>
      <c r="V91" s="530"/>
      <c r="W91" s="542" t="s">
        <v>174</v>
      </c>
      <c r="X91" s="542"/>
      <c r="Y91" s="542"/>
      <c r="Z91" s="542"/>
      <c r="AA91" s="542"/>
      <c r="AB91" s="542"/>
      <c r="AC91" s="545" t="s">
        <v>202</v>
      </c>
      <c r="AD91" s="545"/>
      <c r="AE91" s="545"/>
      <c r="AF91" s="545"/>
      <c r="AG91" s="545"/>
      <c r="AH91" s="545"/>
      <c r="AI91" s="545"/>
      <c r="AJ91" s="552">
        <v>119840</v>
      </c>
      <c r="AK91" s="552"/>
      <c r="AL91" s="552"/>
      <c r="AM91" s="552"/>
      <c r="AN91" s="483">
        <f t="shared" si="0"/>
        <v>119840</v>
      </c>
      <c r="AO91" s="483"/>
      <c r="AP91" s="483"/>
      <c r="AQ91" s="483"/>
    </row>
    <row r="92" spans="1:43" ht="25.15" customHeight="1">
      <c r="A92" s="225">
        <v>12</v>
      </c>
      <c r="B92" s="407" t="s">
        <v>2</v>
      </c>
      <c r="C92" s="413"/>
      <c r="D92" s="413"/>
      <c r="E92" s="413"/>
      <c r="F92" s="414"/>
      <c r="G92" s="421">
        <v>1.73</v>
      </c>
      <c r="H92" s="422"/>
      <c r="I92" s="422"/>
      <c r="J92" s="422"/>
      <c r="K92" s="423"/>
      <c r="L92" s="475"/>
      <c r="M92" s="475"/>
      <c r="N92" s="475"/>
      <c r="O92" s="475"/>
      <c r="P92" s="476"/>
      <c r="Q92" s="402" t="s">
        <v>326</v>
      </c>
      <c r="R92" s="449"/>
      <c r="S92" s="449"/>
      <c r="T92" s="449"/>
      <c r="U92" s="449"/>
      <c r="V92" s="449"/>
      <c r="W92" s="519" t="s">
        <v>175</v>
      </c>
      <c r="X92" s="519"/>
      <c r="Y92" s="519"/>
      <c r="Z92" s="519"/>
      <c r="AA92" s="519"/>
      <c r="AB92" s="519"/>
      <c r="AC92" s="523" t="s">
        <v>203</v>
      </c>
      <c r="AD92" s="523"/>
      <c r="AE92" s="523"/>
      <c r="AF92" s="523"/>
      <c r="AG92" s="523"/>
      <c r="AH92" s="523"/>
      <c r="AI92" s="523"/>
      <c r="AJ92" s="516">
        <v>159320</v>
      </c>
      <c r="AK92" s="516"/>
      <c r="AL92" s="516"/>
      <c r="AM92" s="516"/>
      <c r="AN92" s="436">
        <f t="shared" si="0"/>
        <v>159320</v>
      </c>
      <c r="AO92" s="436"/>
      <c r="AP92" s="436"/>
      <c r="AQ92" s="436"/>
    </row>
    <row r="93" spans="1:43" ht="25.15" customHeight="1">
      <c r="A93" s="225">
        <v>13</v>
      </c>
      <c r="B93" s="407" t="s">
        <v>2</v>
      </c>
      <c r="C93" s="413"/>
      <c r="D93" s="413"/>
      <c r="E93" s="413"/>
      <c r="F93" s="414"/>
      <c r="G93" s="421">
        <v>2.2999999999999998</v>
      </c>
      <c r="H93" s="422"/>
      <c r="I93" s="422"/>
      <c r="J93" s="422"/>
      <c r="K93" s="423"/>
      <c r="L93" s="475"/>
      <c r="M93" s="475"/>
      <c r="N93" s="475"/>
      <c r="O93" s="475"/>
      <c r="P93" s="476"/>
      <c r="Q93" s="402" t="s">
        <v>327</v>
      </c>
      <c r="R93" s="449"/>
      <c r="S93" s="449"/>
      <c r="T93" s="449"/>
      <c r="U93" s="449"/>
      <c r="V93" s="449"/>
      <c r="W93" s="519">
        <v>1240104</v>
      </c>
      <c r="X93" s="519"/>
      <c r="Y93" s="519"/>
      <c r="Z93" s="519"/>
      <c r="AA93" s="519"/>
      <c r="AB93" s="519"/>
      <c r="AC93" s="523" t="s">
        <v>204</v>
      </c>
      <c r="AD93" s="523"/>
      <c r="AE93" s="523"/>
      <c r="AF93" s="523"/>
      <c r="AG93" s="523"/>
      <c r="AH93" s="523"/>
      <c r="AI93" s="523"/>
      <c r="AJ93" s="516">
        <v>185590</v>
      </c>
      <c r="AK93" s="516"/>
      <c r="AL93" s="516"/>
      <c r="AM93" s="516"/>
      <c r="AN93" s="436">
        <f t="shared" si="0"/>
        <v>185590</v>
      </c>
      <c r="AO93" s="436"/>
      <c r="AP93" s="436"/>
      <c r="AQ93" s="436"/>
    </row>
    <row r="94" spans="1:43" ht="25.15" customHeight="1">
      <c r="A94" s="225">
        <v>14</v>
      </c>
      <c r="B94" s="407" t="s">
        <v>2</v>
      </c>
      <c r="C94" s="413"/>
      <c r="D94" s="413"/>
      <c r="E94" s="413"/>
      <c r="F94" s="414"/>
      <c r="G94" s="421">
        <v>2.88</v>
      </c>
      <c r="H94" s="422"/>
      <c r="I94" s="422"/>
      <c r="J94" s="422"/>
      <c r="K94" s="423"/>
      <c r="L94" s="475"/>
      <c r="M94" s="475"/>
      <c r="N94" s="475"/>
      <c r="O94" s="475"/>
      <c r="P94" s="476"/>
      <c r="Q94" s="402" t="s">
        <v>328</v>
      </c>
      <c r="R94" s="449"/>
      <c r="S94" s="449"/>
      <c r="T94" s="449"/>
      <c r="U94" s="449"/>
      <c r="V94" s="449"/>
      <c r="W94" s="519">
        <v>1240088</v>
      </c>
      <c r="X94" s="519"/>
      <c r="Y94" s="519"/>
      <c r="Z94" s="519"/>
      <c r="AA94" s="519"/>
      <c r="AB94" s="519"/>
      <c r="AC94" s="523" t="s">
        <v>205</v>
      </c>
      <c r="AD94" s="523"/>
      <c r="AE94" s="523"/>
      <c r="AF94" s="523"/>
      <c r="AG94" s="523"/>
      <c r="AH94" s="523"/>
      <c r="AI94" s="523"/>
      <c r="AJ94" s="516">
        <v>219880</v>
      </c>
      <c r="AK94" s="516"/>
      <c r="AL94" s="516"/>
      <c r="AM94" s="516"/>
      <c r="AN94" s="436">
        <f t="shared" si="0"/>
        <v>219880</v>
      </c>
      <c r="AO94" s="436"/>
      <c r="AP94" s="436"/>
      <c r="AQ94" s="436"/>
    </row>
    <row r="95" spans="1:43" ht="25.15" customHeight="1">
      <c r="A95" s="203">
        <v>15</v>
      </c>
      <c r="B95" s="415" t="s">
        <v>2</v>
      </c>
      <c r="C95" s="416"/>
      <c r="D95" s="416"/>
      <c r="E95" s="416"/>
      <c r="F95" s="417"/>
      <c r="G95" s="424">
        <v>3.45</v>
      </c>
      <c r="H95" s="425"/>
      <c r="I95" s="425"/>
      <c r="J95" s="425"/>
      <c r="K95" s="426"/>
      <c r="L95" s="478"/>
      <c r="M95" s="478"/>
      <c r="N95" s="478"/>
      <c r="O95" s="478"/>
      <c r="P95" s="479"/>
      <c r="Q95" s="623" t="s">
        <v>329</v>
      </c>
      <c r="R95" s="529"/>
      <c r="S95" s="529"/>
      <c r="T95" s="529"/>
      <c r="U95" s="529"/>
      <c r="V95" s="529"/>
      <c r="W95" s="554" t="s">
        <v>176</v>
      </c>
      <c r="X95" s="554"/>
      <c r="Y95" s="554"/>
      <c r="Z95" s="554"/>
      <c r="AA95" s="554"/>
      <c r="AB95" s="554"/>
      <c r="AC95" s="553" t="s">
        <v>206</v>
      </c>
      <c r="AD95" s="553"/>
      <c r="AE95" s="553"/>
      <c r="AF95" s="553"/>
      <c r="AG95" s="553"/>
      <c r="AH95" s="553"/>
      <c r="AI95" s="553"/>
      <c r="AJ95" s="551">
        <v>243890</v>
      </c>
      <c r="AK95" s="551"/>
      <c r="AL95" s="551"/>
      <c r="AM95" s="551"/>
      <c r="AN95" s="462">
        <f t="shared" si="0"/>
        <v>243890</v>
      </c>
      <c r="AO95" s="462"/>
      <c r="AP95" s="462"/>
      <c r="AQ95" s="462"/>
    </row>
    <row r="96" spans="1:43" ht="25.15" customHeight="1">
      <c r="A96" s="202">
        <v>16</v>
      </c>
      <c r="B96" s="410" t="s">
        <v>2</v>
      </c>
      <c r="C96" s="411"/>
      <c r="D96" s="411"/>
      <c r="E96" s="411"/>
      <c r="F96" s="412"/>
      <c r="G96" s="418">
        <v>1.05</v>
      </c>
      <c r="H96" s="419"/>
      <c r="I96" s="419"/>
      <c r="J96" s="419"/>
      <c r="K96" s="420"/>
      <c r="L96" s="511" t="s">
        <v>1242</v>
      </c>
      <c r="M96" s="511"/>
      <c r="N96" s="511"/>
      <c r="O96" s="511"/>
      <c r="P96" s="512"/>
      <c r="Q96" s="565" t="s">
        <v>325</v>
      </c>
      <c r="R96" s="530"/>
      <c r="S96" s="530"/>
      <c r="T96" s="530"/>
      <c r="U96" s="530"/>
      <c r="V96" s="530"/>
      <c r="W96" s="542" t="s">
        <v>171</v>
      </c>
      <c r="X96" s="542"/>
      <c r="Y96" s="542"/>
      <c r="Z96" s="542"/>
      <c r="AA96" s="542"/>
      <c r="AB96" s="542"/>
      <c r="AC96" s="545" t="s">
        <v>199</v>
      </c>
      <c r="AD96" s="545"/>
      <c r="AE96" s="545"/>
      <c r="AF96" s="545"/>
      <c r="AG96" s="545"/>
      <c r="AH96" s="545"/>
      <c r="AI96" s="545"/>
      <c r="AJ96" s="552">
        <v>145570</v>
      </c>
      <c r="AK96" s="552"/>
      <c r="AL96" s="552"/>
      <c r="AM96" s="552"/>
      <c r="AN96" s="483">
        <f t="shared" si="0"/>
        <v>145570</v>
      </c>
      <c r="AO96" s="483"/>
      <c r="AP96" s="483"/>
      <c r="AQ96" s="483"/>
    </row>
    <row r="97" spans="1:43" ht="25.15" customHeight="1">
      <c r="A97" s="242">
        <v>17</v>
      </c>
      <c r="B97" s="407" t="s">
        <v>2</v>
      </c>
      <c r="C97" s="413"/>
      <c r="D97" s="413"/>
      <c r="E97" s="413"/>
      <c r="F97" s="414"/>
      <c r="G97" s="421">
        <v>1.58</v>
      </c>
      <c r="H97" s="422"/>
      <c r="I97" s="422"/>
      <c r="J97" s="422"/>
      <c r="K97" s="423"/>
      <c r="L97" s="475"/>
      <c r="M97" s="475"/>
      <c r="N97" s="475"/>
      <c r="O97" s="475"/>
      <c r="P97" s="476"/>
      <c r="Q97" s="402" t="s">
        <v>326</v>
      </c>
      <c r="R97" s="449"/>
      <c r="S97" s="449"/>
      <c r="T97" s="449"/>
      <c r="U97" s="449"/>
      <c r="V97" s="449"/>
      <c r="W97" s="519" t="s">
        <v>958</v>
      </c>
      <c r="X97" s="519"/>
      <c r="Y97" s="519"/>
      <c r="Z97" s="519"/>
      <c r="AA97" s="519"/>
      <c r="AB97" s="519"/>
      <c r="AC97" s="523" t="s">
        <v>952</v>
      </c>
      <c r="AD97" s="523"/>
      <c r="AE97" s="523"/>
      <c r="AF97" s="523"/>
      <c r="AG97" s="523"/>
      <c r="AH97" s="523"/>
      <c r="AI97" s="523"/>
      <c r="AJ97" s="516">
        <v>171960</v>
      </c>
      <c r="AK97" s="516"/>
      <c r="AL97" s="516"/>
      <c r="AM97" s="516"/>
      <c r="AN97" s="436">
        <f t="shared" ref="AN97" si="1">ROUND(AJ97/100*(100-$AN$77),2)</f>
        <v>171960</v>
      </c>
      <c r="AO97" s="436"/>
      <c r="AP97" s="436"/>
      <c r="AQ97" s="436"/>
    </row>
    <row r="98" spans="1:43" ht="25.15" customHeight="1">
      <c r="A98" s="242">
        <v>18</v>
      </c>
      <c r="B98" s="407" t="s">
        <v>2</v>
      </c>
      <c r="C98" s="413"/>
      <c r="D98" s="413"/>
      <c r="E98" s="413"/>
      <c r="F98" s="414"/>
      <c r="G98" s="421">
        <v>2.1</v>
      </c>
      <c r="H98" s="422"/>
      <c r="I98" s="422"/>
      <c r="J98" s="422"/>
      <c r="K98" s="423"/>
      <c r="L98" s="475"/>
      <c r="M98" s="475"/>
      <c r="N98" s="475"/>
      <c r="O98" s="475"/>
      <c r="P98" s="476"/>
      <c r="Q98" s="402" t="s">
        <v>327</v>
      </c>
      <c r="R98" s="449"/>
      <c r="S98" s="449"/>
      <c r="T98" s="449"/>
      <c r="U98" s="449"/>
      <c r="V98" s="449"/>
      <c r="W98" s="519" t="s">
        <v>172</v>
      </c>
      <c r="X98" s="519"/>
      <c r="Y98" s="519"/>
      <c r="Z98" s="519"/>
      <c r="AA98" s="519"/>
      <c r="AB98" s="519"/>
      <c r="AC98" s="523" t="s">
        <v>200</v>
      </c>
      <c r="AD98" s="523"/>
      <c r="AE98" s="523"/>
      <c r="AF98" s="523"/>
      <c r="AG98" s="523"/>
      <c r="AH98" s="523"/>
      <c r="AI98" s="523"/>
      <c r="AJ98" s="516">
        <v>202360</v>
      </c>
      <c r="AK98" s="516"/>
      <c r="AL98" s="516"/>
      <c r="AM98" s="516"/>
      <c r="AN98" s="436">
        <f t="shared" si="0"/>
        <v>202360</v>
      </c>
      <c r="AO98" s="436"/>
      <c r="AP98" s="436"/>
      <c r="AQ98" s="436"/>
    </row>
    <row r="99" spans="1:43" ht="25.15" customHeight="1">
      <c r="A99" s="241">
        <v>19</v>
      </c>
      <c r="B99" s="415" t="s">
        <v>2</v>
      </c>
      <c r="C99" s="416"/>
      <c r="D99" s="416"/>
      <c r="E99" s="416"/>
      <c r="F99" s="417"/>
      <c r="G99" s="424">
        <v>3.15</v>
      </c>
      <c r="H99" s="425"/>
      <c r="I99" s="425"/>
      <c r="J99" s="425"/>
      <c r="K99" s="426"/>
      <c r="L99" s="478"/>
      <c r="M99" s="478"/>
      <c r="N99" s="478"/>
      <c r="O99" s="478"/>
      <c r="P99" s="479"/>
      <c r="Q99" s="623" t="s">
        <v>329</v>
      </c>
      <c r="R99" s="529"/>
      <c r="S99" s="529"/>
      <c r="T99" s="529"/>
      <c r="U99" s="529"/>
      <c r="V99" s="529"/>
      <c r="W99" s="554" t="s">
        <v>173</v>
      </c>
      <c r="X99" s="554"/>
      <c r="Y99" s="554"/>
      <c r="Z99" s="554"/>
      <c r="AA99" s="554"/>
      <c r="AB99" s="554"/>
      <c r="AC99" s="553" t="s">
        <v>201</v>
      </c>
      <c r="AD99" s="553"/>
      <c r="AE99" s="553"/>
      <c r="AF99" s="553"/>
      <c r="AG99" s="553"/>
      <c r="AH99" s="553"/>
      <c r="AI99" s="553"/>
      <c r="AJ99" s="551">
        <v>272220</v>
      </c>
      <c r="AK99" s="551"/>
      <c r="AL99" s="551"/>
      <c r="AM99" s="551"/>
      <c r="AN99" s="462">
        <f t="shared" si="0"/>
        <v>272220</v>
      </c>
      <c r="AO99" s="462"/>
      <c r="AP99" s="462"/>
      <c r="AQ99" s="462"/>
    </row>
    <row r="100" spans="1:43" ht="25.15" customHeight="1">
      <c r="A100" s="202">
        <v>20</v>
      </c>
      <c r="B100" s="410" t="s">
        <v>2</v>
      </c>
      <c r="C100" s="411"/>
      <c r="D100" s="411"/>
      <c r="E100" s="411"/>
      <c r="F100" s="412"/>
      <c r="G100" s="418">
        <v>0.81</v>
      </c>
      <c r="H100" s="419"/>
      <c r="I100" s="419"/>
      <c r="J100" s="419"/>
      <c r="K100" s="420"/>
      <c r="L100" s="511" t="s">
        <v>1251</v>
      </c>
      <c r="M100" s="511"/>
      <c r="N100" s="511"/>
      <c r="O100" s="511"/>
      <c r="P100" s="512"/>
      <c r="Q100" s="565" t="s">
        <v>330</v>
      </c>
      <c r="R100" s="530"/>
      <c r="S100" s="530"/>
      <c r="T100" s="530"/>
      <c r="U100" s="530"/>
      <c r="V100" s="530"/>
      <c r="W100" s="542" t="s">
        <v>177</v>
      </c>
      <c r="X100" s="542"/>
      <c r="Y100" s="542"/>
      <c r="Z100" s="542"/>
      <c r="AA100" s="542"/>
      <c r="AB100" s="542"/>
      <c r="AC100" s="545" t="s">
        <v>207</v>
      </c>
      <c r="AD100" s="545"/>
      <c r="AE100" s="545"/>
      <c r="AF100" s="545"/>
      <c r="AG100" s="545"/>
      <c r="AH100" s="545"/>
      <c r="AI100" s="545"/>
      <c r="AJ100" s="552">
        <v>113680</v>
      </c>
      <c r="AK100" s="552"/>
      <c r="AL100" s="552"/>
      <c r="AM100" s="552"/>
      <c r="AN100" s="483">
        <f t="shared" ref="AN100:AN109" si="2">ROUND(AJ100/100*(100-$AN$77),2)</f>
        <v>113680</v>
      </c>
      <c r="AO100" s="483"/>
      <c r="AP100" s="483"/>
      <c r="AQ100" s="483"/>
    </row>
    <row r="101" spans="1:43" ht="25.15" customHeight="1">
      <c r="A101" s="241">
        <v>21</v>
      </c>
      <c r="B101" s="415" t="s">
        <v>2</v>
      </c>
      <c r="C101" s="416"/>
      <c r="D101" s="416"/>
      <c r="E101" s="416"/>
      <c r="F101" s="417"/>
      <c r="G101" s="424">
        <v>1.62</v>
      </c>
      <c r="H101" s="425"/>
      <c r="I101" s="425"/>
      <c r="J101" s="425"/>
      <c r="K101" s="426"/>
      <c r="L101" s="478"/>
      <c r="M101" s="478"/>
      <c r="N101" s="478"/>
      <c r="O101" s="478"/>
      <c r="P101" s="479"/>
      <c r="Q101" s="623" t="s">
        <v>331</v>
      </c>
      <c r="R101" s="529"/>
      <c r="S101" s="529"/>
      <c r="T101" s="529"/>
      <c r="U101" s="529"/>
      <c r="V101" s="529"/>
      <c r="W101" s="554" t="s">
        <v>178</v>
      </c>
      <c r="X101" s="554"/>
      <c r="Y101" s="554"/>
      <c r="Z101" s="554"/>
      <c r="AA101" s="554"/>
      <c r="AB101" s="554"/>
      <c r="AC101" s="553" t="s">
        <v>208</v>
      </c>
      <c r="AD101" s="553"/>
      <c r="AE101" s="553"/>
      <c r="AF101" s="553"/>
      <c r="AG101" s="553"/>
      <c r="AH101" s="553"/>
      <c r="AI101" s="553"/>
      <c r="AJ101" s="551">
        <v>167320</v>
      </c>
      <c r="AK101" s="551"/>
      <c r="AL101" s="551"/>
      <c r="AM101" s="551"/>
      <c r="AN101" s="462">
        <f t="shared" si="2"/>
        <v>167320</v>
      </c>
      <c r="AO101" s="462"/>
      <c r="AP101" s="462"/>
      <c r="AQ101" s="462"/>
    </row>
    <row r="102" spans="1:43" ht="25.15" customHeight="1">
      <c r="A102" s="202">
        <v>22</v>
      </c>
      <c r="B102" s="410" t="s">
        <v>2</v>
      </c>
      <c r="C102" s="411"/>
      <c r="D102" s="411"/>
      <c r="E102" s="411"/>
      <c r="F102" s="412"/>
      <c r="G102" s="418">
        <v>1.1499999999999999</v>
      </c>
      <c r="H102" s="419"/>
      <c r="I102" s="419"/>
      <c r="J102" s="419"/>
      <c r="K102" s="420"/>
      <c r="L102" s="511" t="s">
        <v>1234</v>
      </c>
      <c r="M102" s="511"/>
      <c r="N102" s="511"/>
      <c r="O102" s="511"/>
      <c r="P102" s="512"/>
      <c r="Q102" s="565" t="s">
        <v>325</v>
      </c>
      <c r="R102" s="530"/>
      <c r="S102" s="530"/>
      <c r="T102" s="530"/>
      <c r="U102" s="530"/>
      <c r="V102" s="530"/>
      <c r="W102" s="542" t="s">
        <v>181</v>
      </c>
      <c r="X102" s="542"/>
      <c r="Y102" s="542"/>
      <c r="Z102" s="542"/>
      <c r="AA102" s="542"/>
      <c r="AB102" s="542"/>
      <c r="AC102" s="545" t="s">
        <v>214</v>
      </c>
      <c r="AD102" s="545"/>
      <c r="AE102" s="545"/>
      <c r="AF102" s="545"/>
      <c r="AG102" s="545"/>
      <c r="AH102" s="545"/>
      <c r="AI102" s="545"/>
      <c r="AJ102" s="552">
        <v>131200</v>
      </c>
      <c r="AK102" s="552"/>
      <c r="AL102" s="552"/>
      <c r="AM102" s="552"/>
      <c r="AN102" s="483">
        <f t="shared" si="2"/>
        <v>131200</v>
      </c>
      <c r="AO102" s="483"/>
      <c r="AP102" s="483"/>
      <c r="AQ102" s="483"/>
    </row>
    <row r="103" spans="1:43" ht="25.15" customHeight="1">
      <c r="A103" s="242">
        <v>23</v>
      </c>
      <c r="B103" s="407" t="s">
        <v>2</v>
      </c>
      <c r="C103" s="413"/>
      <c r="D103" s="413"/>
      <c r="E103" s="413"/>
      <c r="F103" s="414"/>
      <c r="G103" s="421">
        <v>2.2999999999999998</v>
      </c>
      <c r="H103" s="422"/>
      <c r="I103" s="422"/>
      <c r="J103" s="422"/>
      <c r="K103" s="423"/>
      <c r="L103" s="475"/>
      <c r="M103" s="475"/>
      <c r="N103" s="475"/>
      <c r="O103" s="475"/>
      <c r="P103" s="476"/>
      <c r="Q103" s="402" t="s">
        <v>327</v>
      </c>
      <c r="R103" s="449"/>
      <c r="S103" s="449"/>
      <c r="T103" s="449"/>
      <c r="U103" s="449"/>
      <c r="V103" s="449"/>
      <c r="W103" s="519" t="s">
        <v>182</v>
      </c>
      <c r="X103" s="519"/>
      <c r="Y103" s="519"/>
      <c r="Z103" s="519"/>
      <c r="AA103" s="519"/>
      <c r="AB103" s="519"/>
      <c r="AC103" s="523" t="s">
        <v>215</v>
      </c>
      <c r="AD103" s="523"/>
      <c r="AE103" s="523"/>
      <c r="AF103" s="523"/>
      <c r="AG103" s="523"/>
      <c r="AH103" s="523"/>
      <c r="AI103" s="523"/>
      <c r="AJ103" s="516">
        <v>193160</v>
      </c>
      <c r="AK103" s="516"/>
      <c r="AL103" s="516"/>
      <c r="AM103" s="516"/>
      <c r="AN103" s="436">
        <f t="shared" si="2"/>
        <v>193160</v>
      </c>
      <c r="AO103" s="436"/>
      <c r="AP103" s="436"/>
      <c r="AQ103" s="436"/>
    </row>
    <row r="104" spans="1:43" ht="25.15" customHeight="1">
      <c r="A104" s="241">
        <v>24</v>
      </c>
      <c r="B104" s="415" t="s">
        <v>2</v>
      </c>
      <c r="C104" s="416"/>
      <c r="D104" s="416"/>
      <c r="E104" s="416"/>
      <c r="F104" s="417"/>
      <c r="G104" s="424">
        <v>3.45</v>
      </c>
      <c r="H104" s="425"/>
      <c r="I104" s="425"/>
      <c r="J104" s="425"/>
      <c r="K104" s="426"/>
      <c r="L104" s="478"/>
      <c r="M104" s="478"/>
      <c r="N104" s="478"/>
      <c r="O104" s="478"/>
      <c r="P104" s="479"/>
      <c r="Q104" s="424" t="s">
        <v>329</v>
      </c>
      <c r="R104" s="425"/>
      <c r="S104" s="425"/>
      <c r="T104" s="425"/>
      <c r="U104" s="425"/>
      <c r="V104" s="425"/>
      <c r="W104" s="554" t="s">
        <v>183</v>
      </c>
      <c r="X104" s="554"/>
      <c r="Y104" s="554"/>
      <c r="Z104" s="554"/>
      <c r="AA104" s="554"/>
      <c r="AB104" s="554"/>
      <c r="AC104" s="553" t="s">
        <v>216</v>
      </c>
      <c r="AD104" s="553"/>
      <c r="AE104" s="553"/>
      <c r="AF104" s="553"/>
      <c r="AG104" s="553"/>
      <c r="AH104" s="553"/>
      <c r="AI104" s="553"/>
      <c r="AJ104" s="551">
        <v>256870</v>
      </c>
      <c r="AK104" s="551"/>
      <c r="AL104" s="551"/>
      <c r="AM104" s="551"/>
      <c r="AN104" s="462">
        <f t="shared" si="2"/>
        <v>256870</v>
      </c>
      <c r="AO104" s="462"/>
      <c r="AP104" s="462"/>
      <c r="AQ104" s="462"/>
    </row>
    <row r="105" spans="1:43" ht="25.15" customHeight="1">
      <c r="A105" s="202">
        <v>25</v>
      </c>
      <c r="B105" s="410" t="s">
        <v>2</v>
      </c>
      <c r="C105" s="411"/>
      <c r="D105" s="411"/>
      <c r="E105" s="411"/>
      <c r="F105" s="412"/>
      <c r="G105" s="418">
        <v>1.1499999999999999</v>
      </c>
      <c r="H105" s="419"/>
      <c r="I105" s="419"/>
      <c r="J105" s="419"/>
      <c r="K105" s="420"/>
      <c r="L105" s="511" t="s">
        <v>1234</v>
      </c>
      <c r="M105" s="511"/>
      <c r="N105" s="511"/>
      <c r="O105" s="511"/>
      <c r="P105" s="512"/>
      <c r="Q105" s="565" t="s">
        <v>332</v>
      </c>
      <c r="R105" s="530"/>
      <c r="S105" s="530"/>
      <c r="T105" s="530"/>
      <c r="U105" s="530"/>
      <c r="V105" s="530"/>
      <c r="W105" s="542"/>
      <c r="X105" s="542"/>
      <c r="Y105" s="542"/>
      <c r="Z105" s="542"/>
      <c r="AA105" s="542"/>
      <c r="AB105" s="542"/>
      <c r="AC105" s="545" t="s">
        <v>953</v>
      </c>
      <c r="AD105" s="545"/>
      <c r="AE105" s="545"/>
      <c r="AF105" s="545"/>
      <c r="AG105" s="545"/>
      <c r="AH105" s="545"/>
      <c r="AI105" s="545"/>
      <c r="AJ105" s="552">
        <v>116270</v>
      </c>
      <c r="AK105" s="552"/>
      <c r="AL105" s="552"/>
      <c r="AM105" s="552"/>
      <c r="AN105" s="483">
        <f t="shared" ref="AN105:AN107" si="3">ROUND(AJ105/100*(100-$AN$77),2)</f>
        <v>116270</v>
      </c>
      <c r="AO105" s="483"/>
      <c r="AP105" s="483"/>
      <c r="AQ105" s="483"/>
    </row>
    <row r="106" spans="1:43" ht="25.15" customHeight="1">
      <c r="A106" s="242">
        <v>26</v>
      </c>
      <c r="B106" s="407" t="s">
        <v>2</v>
      </c>
      <c r="C106" s="413"/>
      <c r="D106" s="413"/>
      <c r="E106" s="413"/>
      <c r="F106" s="414"/>
      <c r="G106" s="421">
        <v>2.2999999999999998</v>
      </c>
      <c r="H106" s="422"/>
      <c r="I106" s="422"/>
      <c r="J106" s="422"/>
      <c r="K106" s="423"/>
      <c r="L106" s="475"/>
      <c r="M106" s="475"/>
      <c r="N106" s="475"/>
      <c r="O106" s="475"/>
      <c r="P106" s="476"/>
      <c r="Q106" s="402" t="s">
        <v>334</v>
      </c>
      <c r="R106" s="449"/>
      <c r="S106" s="449"/>
      <c r="T106" s="449"/>
      <c r="U106" s="449"/>
      <c r="V106" s="449"/>
      <c r="W106" s="519"/>
      <c r="X106" s="519"/>
      <c r="Y106" s="519"/>
      <c r="Z106" s="519"/>
      <c r="AA106" s="519"/>
      <c r="AB106" s="519"/>
      <c r="AC106" s="523" t="s">
        <v>954</v>
      </c>
      <c r="AD106" s="523"/>
      <c r="AE106" s="523"/>
      <c r="AF106" s="523"/>
      <c r="AG106" s="523"/>
      <c r="AH106" s="523"/>
      <c r="AI106" s="523"/>
      <c r="AJ106" s="516">
        <v>173810</v>
      </c>
      <c r="AK106" s="516"/>
      <c r="AL106" s="516"/>
      <c r="AM106" s="516"/>
      <c r="AN106" s="436">
        <f t="shared" si="3"/>
        <v>173810</v>
      </c>
      <c r="AO106" s="436"/>
      <c r="AP106" s="436"/>
      <c r="AQ106" s="436"/>
    </row>
    <row r="107" spans="1:43" ht="25.15" customHeight="1">
      <c r="A107" s="241">
        <v>27</v>
      </c>
      <c r="B107" s="415" t="s">
        <v>2</v>
      </c>
      <c r="C107" s="416"/>
      <c r="D107" s="416"/>
      <c r="E107" s="416"/>
      <c r="F107" s="417"/>
      <c r="G107" s="424">
        <v>3.45</v>
      </c>
      <c r="H107" s="425"/>
      <c r="I107" s="425"/>
      <c r="J107" s="425"/>
      <c r="K107" s="426"/>
      <c r="L107" s="478"/>
      <c r="M107" s="478"/>
      <c r="N107" s="478"/>
      <c r="O107" s="478"/>
      <c r="P107" s="479"/>
      <c r="Q107" s="424" t="s">
        <v>336</v>
      </c>
      <c r="R107" s="425"/>
      <c r="S107" s="425"/>
      <c r="T107" s="425"/>
      <c r="U107" s="425"/>
      <c r="V107" s="425"/>
      <c r="W107" s="554"/>
      <c r="X107" s="554"/>
      <c r="Y107" s="554"/>
      <c r="Z107" s="554"/>
      <c r="AA107" s="554"/>
      <c r="AB107" s="554"/>
      <c r="AC107" s="553" t="s">
        <v>955</v>
      </c>
      <c r="AD107" s="553"/>
      <c r="AE107" s="553"/>
      <c r="AF107" s="553"/>
      <c r="AG107" s="553"/>
      <c r="AH107" s="553"/>
      <c r="AI107" s="553"/>
      <c r="AJ107" s="551">
        <v>231230</v>
      </c>
      <c r="AK107" s="551"/>
      <c r="AL107" s="551"/>
      <c r="AM107" s="551"/>
      <c r="AN107" s="462">
        <f t="shared" si="3"/>
        <v>231230</v>
      </c>
      <c r="AO107" s="462"/>
      <c r="AP107" s="462"/>
      <c r="AQ107" s="462"/>
    </row>
    <row r="108" spans="1:43" ht="25.15" customHeight="1">
      <c r="A108" s="202">
        <v>28</v>
      </c>
      <c r="B108" s="410" t="s">
        <v>2</v>
      </c>
      <c r="C108" s="411"/>
      <c r="D108" s="411"/>
      <c r="E108" s="411"/>
      <c r="F108" s="412"/>
      <c r="G108" s="418">
        <v>1.43</v>
      </c>
      <c r="H108" s="419"/>
      <c r="I108" s="419"/>
      <c r="J108" s="419"/>
      <c r="K108" s="420"/>
      <c r="L108" s="511" t="s">
        <v>1246</v>
      </c>
      <c r="M108" s="511"/>
      <c r="N108" s="511"/>
      <c r="O108" s="511"/>
      <c r="P108" s="512"/>
      <c r="Q108" s="565" t="s">
        <v>325</v>
      </c>
      <c r="R108" s="530"/>
      <c r="S108" s="530"/>
      <c r="T108" s="530"/>
      <c r="U108" s="530"/>
      <c r="V108" s="530"/>
      <c r="W108" s="542" t="s">
        <v>184</v>
      </c>
      <c r="X108" s="542"/>
      <c r="Y108" s="542"/>
      <c r="Z108" s="542"/>
      <c r="AA108" s="542"/>
      <c r="AB108" s="542"/>
      <c r="AC108" s="545" t="s">
        <v>217</v>
      </c>
      <c r="AD108" s="545"/>
      <c r="AE108" s="545"/>
      <c r="AF108" s="545"/>
      <c r="AG108" s="545"/>
      <c r="AH108" s="545"/>
      <c r="AI108" s="545"/>
      <c r="AJ108" s="552">
        <v>139420</v>
      </c>
      <c r="AK108" s="552"/>
      <c r="AL108" s="552"/>
      <c r="AM108" s="552"/>
      <c r="AN108" s="483">
        <f t="shared" si="2"/>
        <v>139420</v>
      </c>
      <c r="AO108" s="483"/>
      <c r="AP108" s="483"/>
      <c r="AQ108" s="483"/>
    </row>
    <row r="109" spans="1:43" ht="25.15" customHeight="1">
      <c r="A109" s="242">
        <v>29</v>
      </c>
      <c r="B109" s="407" t="s">
        <v>2</v>
      </c>
      <c r="C109" s="413"/>
      <c r="D109" s="413"/>
      <c r="E109" s="413"/>
      <c r="F109" s="414"/>
      <c r="G109" s="421">
        <v>2.85</v>
      </c>
      <c r="H109" s="422"/>
      <c r="I109" s="422"/>
      <c r="J109" s="422"/>
      <c r="K109" s="423"/>
      <c r="L109" s="475"/>
      <c r="M109" s="475"/>
      <c r="N109" s="475"/>
      <c r="O109" s="475"/>
      <c r="P109" s="476"/>
      <c r="Q109" s="402" t="s">
        <v>326</v>
      </c>
      <c r="R109" s="449"/>
      <c r="S109" s="449"/>
      <c r="T109" s="449"/>
      <c r="U109" s="449"/>
      <c r="V109" s="449"/>
      <c r="W109" s="519" t="s">
        <v>185</v>
      </c>
      <c r="X109" s="519"/>
      <c r="Y109" s="519"/>
      <c r="Z109" s="519"/>
      <c r="AA109" s="519"/>
      <c r="AB109" s="519"/>
      <c r="AC109" s="523" t="s">
        <v>218</v>
      </c>
      <c r="AD109" s="523"/>
      <c r="AE109" s="523"/>
      <c r="AF109" s="523"/>
      <c r="AG109" s="523"/>
      <c r="AH109" s="523"/>
      <c r="AI109" s="523"/>
      <c r="AJ109" s="516">
        <v>205270</v>
      </c>
      <c r="AK109" s="516"/>
      <c r="AL109" s="516"/>
      <c r="AM109" s="516"/>
      <c r="AN109" s="436">
        <f t="shared" si="2"/>
        <v>205270</v>
      </c>
      <c r="AO109" s="436"/>
      <c r="AP109" s="436"/>
      <c r="AQ109" s="436"/>
    </row>
    <row r="110" spans="1:43" ht="25.15" customHeight="1">
      <c r="A110" s="242">
        <v>30</v>
      </c>
      <c r="B110" s="407" t="s">
        <v>2</v>
      </c>
      <c r="C110" s="413"/>
      <c r="D110" s="413"/>
      <c r="E110" s="413"/>
      <c r="F110" s="414"/>
      <c r="G110" s="421">
        <v>3.53</v>
      </c>
      <c r="H110" s="422"/>
      <c r="I110" s="422"/>
      <c r="J110" s="422"/>
      <c r="K110" s="423"/>
      <c r="L110" s="475"/>
      <c r="M110" s="475"/>
      <c r="N110" s="475"/>
      <c r="O110" s="475"/>
      <c r="P110" s="476"/>
      <c r="Q110" s="402" t="s">
        <v>328</v>
      </c>
      <c r="R110" s="449"/>
      <c r="S110" s="449"/>
      <c r="T110" s="449"/>
      <c r="U110" s="449"/>
      <c r="V110" s="449"/>
      <c r="W110" s="519" t="s">
        <v>186</v>
      </c>
      <c r="X110" s="519"/>
      <c r="Y110" s="519"/>
      <c r="Z110" s="519"/>
      <c r="AA110" s="519"/>
      <c r="AB110" s="519"/>
      <c r="AC110" s="523" t="s">
        <v>219</v>
      </c>
      <c r="AD110" s="523"/>
      <c r="AE110" s="523"/>
      <c r="AF110" s="523"/>
      <c r="AG110" s="523"/>
      <c r="AH110" s="523"/>
      <c r="AI110" s="523"/>
      <c r="AJ110" s="516">
        <v>238480</v>
      </c>
      <c r="AK110" s="516"/>
      <c r="AL110" s="516"/>
      <c r="AM110" s="516"/>
      <c r="AN110" s="436">
        <f>ROUND(AJ110/100*(100-$AN$77),2)</f>
        <v>238480</v>
      </c>
      <c r="AO110" s="436"/>
      <c r="AP110" s="436"/>
      <c r="AQ110" s="436"/>
    </row>
    <row r="111" spans="1:43" ht="25.15" customHeight="1">
      <c r="A111" s="241">
        <v>31</v>
      </c>
      <c r="B111" s="415" t="s">
        <v>2</v>
      </c>
      <c r="C111" s="416"/>
      <c r="D111" s="416"/>
      <c r="E111" s="416"/>
      <c r="F111" s="417"/>
      <c r="G111" s="424">
        <v>4.3</v>
      </c>
      <c r="H111" s="425"/>
      <c r="I111" s="425"/>
      <c r="J111" s="425"/>
      <c r="K111" s="426"/>
      <c r="L111" s="478"/>
      <c r="M111" s="478"/>
      <c r="N111" s="478"/>
      <c r="O111" s="478"/>
      <c r="P111" s="479"/>
      <c r="Q111" s="623" t="s">
        <v>329</v>
      </c>
      <c r="R111" s="529"/>
      <c r="S111" s="529"/>
      <c r="T111" s="529"/>
      <c r="U111" s="529"/>
      <c r="V111" s="529"/>
      <c r="W111" s="554" t="s">
        <v>187</v>
      </c>
      <c r="X111" s="554"/>
      <c r="Y111" s="554"/>
      <c r="Z111" s="554"/>
      <c r="AA111" s="554"/>
      <c r="AB111" s="554"/>
      <c r="AC111" s="553" t="s">
        <v>220</v>
      </c>
      <c r="AD111" s="553"/>
      <c r="AE111" s="553"/>
      <c r="AF111" s="553"/>
      <c r="AG111" s="553"/>
      <c r="AH111" s="553"/>
      <c r="AI111" s="553"/>
      <c r="AJ111" s="551">
        <v>273090</v>
      </c>
      <c r="AK111" s="551"/>
      <c r="AL111" s="551"/>
      <c r="AM111" s="551"/>
      <c r="AN111" s="462">
        <f>ROUND(AJ111/100*(100-$AN$77),2)</f>
        <v>273090</v>
      </c>
      <c r="AO111" s="462"/>
      <c r="AP111" s="462"/>
      <c r="AQ111" s="462"/>
    </row>
    <row r="112" spans="1:43" ht="25.15" customHeight="1">
      <c r="A112" s="202">
        <v>32</v>
      </c>
      <c r="B112" s="410" t="s">
        <v>2</v>
      </c>
      <c r="C112" s="411"/>
      <c r="D112" s="411"/>
      <c r="E112" s="411"/>
      <c r="F112" s="412"/>
      <c r="G112" s="418">
        <v>2.2000000000000002</v>
      </c>
      <c r="H112" s="419"/>
      <c r="I112" s="419"/>
      <c r="J112" s="419"/>
      <c r="K112" s="420"/>
      <c r="L112" s="511" t="s">
        <v>1252</v>
      </c>
      <c r="M112" s="511"/>
      <c r="N112" s="511"/>
      <c r="O112" s="511"/>
      <c r="P112" s="512"/>
      <c r="Q112" s="565" t="s">
        <v>337</v>
      </c>
      <c r="R112" s="530"/>
      <c r="S112" s="530"/>
      <c r="T112" s="530"/>
      <c r="U112" s="530"/>
      <c r="V112" s="530"/>
      <c r="W112" s="542" t="s">
        <v>188</v>
      </c>
      <c r="X112" s="542"/>
      <c r="Y112" s="542"/>
      <c r="Z112" s="542"/>
      <c r="AA112" s="542"/>
      <c r="AB112" s="542"/>
      <c r="AC112" s="545" t="s">
        <v>221</v>
      </c>
      <c r="AD112" s="545"/>
      <c r="AE112" s="545"/>
      <c r="AF112" s="545"/>
      <c r="AG112" s="545"/>
      <c r="AH112" s="545"/>
      <c r="AI112" s="545"/>
      <c r="AJ112" s="552">
        <v>116490</v>
      </c>
      <c r="AK112" s="552"/>
      <c r="AL112" s="552"/>
      <c r="AM112" s="552"/>
      <c r="AN112" s="483">
        <f>ROUND(AJ112/100*(100-$AN$77),2)</f>
        <v>116490</v>
      </c>
      <c r="AO112" s="483"/>
      <c r="AP112" s="483"/>
      <c r="AQ112" s="483"/>
    </row>
    <row r="113" spans="1:43" ht="25.15" customHeight="1">
      <c r="A113" s="242">
        <v>33</v>
      </c>
      <c r="B113" s="407" t="s">
        <v>2</v>
      </c>
      <c r="C113" s="413"/>
      <c r="D113" s="413"/>
      <c r="E113" s="413"/>
      <c r="F113" s="414"/>
      <c r="G113" s="421">
        <v>4.4000000000000004</v>
      </c>
      <c r="H113" s="422"/>
      <c r="I113" s="422"/>
      <c r="J113" s="422"/>
      <c r="K113" s="423"/>
      <c r="L113" s="475"/>
      <c r="M113" s="475"/>
      <c r="N113" s="475"/>
      <c r="O113" s="475"/>
      <c r="P113" s="476"/>
      <c r="Q113" s="402" t="s">
        <v>338</v>
      </c>
      <c r="R113" s="449"/>
      <c r="S113" s="449"/>
      <c r="T113" s="449"/>
      <c r="U113" s="449"/>
      <c r="V113" s="449"/>
      <c r="W113" s="519" t="s">
        <v>189</v>
      </c>
      <c r="X113" s="519"/>
      <c r="Y113" s="519"/>
      <c r="Z113" s="519"/>
      <c r="AA113" s="519"/>
      <c r="AB113" s="519"/>
      <c r="AC113" s="523" t="s">
        <v>222</v>
      </c>
      <c r="AD113" s="523"/>
      <c r="AE113" s="523"/>
      <c r="AF113" s="523"/>
      <c r="AG113" s="523"/>
      <c r="AH113" s="523"/>
      <c r="AI113" s="523"/>
      <c r="AJ113" s="516">
        <v>160180</v>
      </c>
      <c r="AK113" s="516"/>
      <c r="AL113" s="516"/>
      <c r="AM113" s="516"/>
      <c r="AN113" s="436">
        <f>ROUND(AJ113/100*(100-$AN$77),2)</f>
        <v>160180</v>
      </c>
      <c r="AO113" s="436"/>
      <c r="AP113" s="436"/>
      <c r="AQ113" s="436"/>
    </row>
    <row r="114" spans="1:43" ht="25.15" customHeight="1">
      <c r="A114" s="241">
        <v>34</v>
      </c>
      <c r="B114" s="415" t="s">
        <v>2</v>
      </c>
      <c r="C114" s="416"/>
      <c r="D114" s="416"/>
      <c r="E114" s="416"/>
      <c r="F114" s="417"/>
      <c r="G114" s="424">
        <v>6.6</v>
      </c>
      <c r="H114" s="425"/>
      <c r="I114" s="425"/>
      <c r="J114" s="425"/>
      <c r="K114" s="426"/>
      <c r="L114" s="478"/>
      <c r="M114" s="478"/>
      <c r="N114" s="478"/>
      <c r="O114" s="478"/>
      <c r="P114" s="479"/>
      <c r="Q114" s="623" t="s">
        <v>339</v>
      </c>
      <c r="R114" s="529"/>
      <c r="S114" s="529"/>
      <c r="T114" s="529"/>
      <c r="U114" s="529"/>
      <c r="V114" s="529"/>
      <c r="W114" s="554" t="s">
        <v>190</v>
      </c>
      <c r="X114" s="554"/>
      <c r="Y114" s="554"/>
      <c r="Z114" s="554"/>
      <c r="AA114" s="554"/>
      <c r="AB114" s="554"/>
      <c r="AC114" s="553" t="s">
        <v>223</v>
      </c>
      <c r="AD114" s="553"/>
      <c r="AE114" s="553"/>
      <c r="AF114" s="553"/>
      <c r="AG114" s="553"/>
      <c r="AH114" s="553"/>
      <c r="AI114" s="553"/>
      <c r="AJ114" s="551">
        <v>210580</v>
      </c>
      <c r="AK114" s="551"/>
      <c r="AL114" s="551"/>
      <c r="AM114" s="551"/>
      <c r="AN114" s="462">
        <f>ROUND(AJ114/100*(100-$AN$77),2)</f>
        <v>210580</v>
      </c>
      <c r="AO114" s="462"/>
      <c r="AP114" s="462"/>
      <c r="AQ114" s="462"/>
    </row>
    <row r="115" spans="1:43" ht="25.15" customHeight="1">
      <c r="A115" s="202">
        <v>35</v>
      </c>
      <c r="B115" s="410" t="s">
        <v>2</v>
      </c>
      <c r="C115" s="411"/>
      <c r="D115" s="411"/>
      <c r="E115" s="411"/>
      <c r="F115" s="412"/>
      <c r="G115" s="418">
        <v>0.96</v>
      </c>
      <c r="H115" s="419"/>
      <c r="I115" s="419"/>
      <c r="J115" s="419"/>
      <c r="K115" s="420"/>
      <c r="L115" s="511" t="s">
        <v>1246</v>
      </c>
      <c r="M115" s="511"/>
      <c r="N115" s="511"/>
      <c r="O115" s="511"/>
      <c r="P115" s="512"/>
      <c r="Q115" s="565" t="s">
        <v>340</v>
      </c>
      <c r="R115" s="530"/>
      <c r="S115" s="530"/>
      <c r="T115" s="530"/>
      <c r="U115" s="530"/>
      <c r="V115" s="530"/>
      <c r="W115" s="542">
        <v>1240096</v>
      </c>
      <c r="X115" s="542"/>
      <c r="Y115" s="542"/>
      <c r="Z115" s="542"/>
      <c r="AA115" s="542"/>
      <c r="AB115" s="542"/>
      <c r="AC115" s="545" t="s">
        <v>956</v>
      </c>
      <c r="AD115" s="545"/>
      <c r="AE115" s="545"/>
      <c r="AF115" s="545"/>
      <c r="AG115" s="545"/>
      <c r="AH115" s="545"/>
      <c r="AI115" s="545"/>
      <c r="AJ115" s="552">
        <v>180030</v>
      </c>
      <c r="AK115" s="552"/>
      <c r="AL115" s="552"/>
      <c r="AM115" s="552"/>
      <c r="AN115" s="483">
        <f t="shared" ref="AN115:AN120" si="4">ROUND(AJ115/100*(100-$AN$77),2)</f>
        <v>180030</v>
      </c>
      <c r="AO115" s="483"/>
      <c r="AP115" s="483"/>
      <c r="AQ115" s="483"/>
    </row>
    <row r="116" spans="1:43" ht="25.15" customHeight="1">
      <c r="A116" s="242">
        <v>36</v>
      </c>
      <c r="B116" s="407" t="s">
        <v>2</v>
      </c>
      <c r="C116" s="413"/>
      <c r="D116" s="413"/>
      <c r="E116" s="413"/>
      <c r="F116" s="414"/>
      <c r="G116" s="421">
        <v>0.96</v>
      </c>
      <c r="H116" s="422"/>
      <c r="I116" s="422"/>
      <c r="J116" s="422"/>
      <c r="K116" s="423"/>
      <c r="L116" s="475"/>
      <c r="M116" s="475"/>
      <c r="N116" s="475"/>
      <c r="O116" s="475"/>
      <c r="P116" s="476"/>
      <c r="Q116" s="402" t="s">
        <v>341</v>
      </c>
      <c r="R116" s="449"/>
      <c r="S116" s="449"/>
      <c r="T116" s="449"/>
      <c r="U116" s="449"/>
      <c r="V116" s="449"/>
      <c r="W116" s="519">
        <v>1240103</v>
      </c>
      <c r="X116" s="519"/>
      <c r="Y116" s="519"/>
      <c r="Z116" s="519"/>
      <c r="AA116" s="519"/>
      <c r="AB116" s="519"/>
      <c r="AC116" s="523" t="s">
        <v>224</v>
      </c>
      <c r="AD116" s="523"/>
      <c r="AE116" s="523"/>
      <c r="AF116" s="523"/>
      <c r="AG116" s="523"/>
      <c r="AH116" s="523"/>
      <c r="AI116" s="523"/>
      <c r="AJ116" s="516">
        <v>161860</v>
      </c>
      <c r="AK116" s="516"/>
      <c r="AL116" s="516"/>
      <c r="AM116" s="516"/>
      <c r="AN116" s="436">
        <f t="shared" si="4"/>
        <v>161860</v>
      </c>
      <c r="AO116" s="436"/>
      <c r="AP116" s="436"/>
      <c r="AQ116" s="436"/>
    </row>
    <row r="117" spans="1:43" ht="25.15" customHeight="1">
      <c r="A117" s="242">
        <v>37</v>
      </c>
      <c r="B117" s="407" t="s">
        <v>2</v>
      </c>
      <c r="C117" s="413"/>
      <c r="D117" s="413"/>
      <c r="E117" s="413"/>
      <c r="F117" s="414"/>
      <c r="G117" s="421">
        <v>0.48</v>
      </c>
      <c r="H117" s="422"/>
      <c r="I117" s="422"/>
      <c r="J117" s="422"/>
      <c r="K117" s="423"/>
      <c r="L117" s="475"/>
      <c r="M117" s="475"/>
      <c r="N117" s="475"/>
      <c r="O117" s="475"/>
      <c r="P117" s="476"/>
      <c r="Q117" s="402" t="s">
        <v>342</v>
      </c>
      <c r="R117" s="449"/>
      <c r="S117" s="449"/>
      <c r="T117" s="449"/>
      <c r="U117" s="449"/>
      <c r="V117" s="449"/>
      <c r="W117" s="519" t="s">
        <v>191</v>
      </c>
      <c r="X117" s="519"/>
      <c r="Y117" s="519"/>
      <c r="Z117" s="519"/>
      <c r="AA117" s="519"/>
      <c r="AB117" s="519"/>
      <c r="AC117" s="523" t="s">
        <v>957</v>
      </c>
      <c r="AD117" s="523"/>
      <c r="AE117" s="523"/>
      <c r="AF117" s="523"/>
      <c r="AG117" s="523"/>
      <c r="AH117" s="523"/>
      <c r="AI117" s="523"/>
      <c r="AJ117" s="516">
        <v>127840</v>
      </c>
      <c r="AK117" s="516"/>
      <c r="AL117" s="516"/>
      <c r="AM117" s="516"/>
      <c r="AN117" s="436">
        <f t="shared" si="4"/>
        <v>127840</v>
      </c>
      <c r="AO117" s="436"/>
      <c r="AP117" s="436"/>
      <c r="AQ117" s="436"/>
    </row>
    <row r="118" spans="1:43" ht="25.15" customHeight="1">
      <c r="A118" s="242">
        <v>38</v>
      </c>
      <c r="B118" s="407" t="s">
        <v>2</v>
      </c>
      <c r="C118" s="413"/>
      <c r="D118" s="413"/>
      <c r="E118" s="413"/>
      <c r="F118" s="414"/>
      <c r="G118" s="421">
        <v>1.83</v>
      </c>
      <c r="H118" s="422"/>
      <c r="I118" s="422"/>
      <c r="J118" s="422"/>
      <c r="K118" s="423"/>
      <c r="L118" s="475"/>
      <c r="M118" s="475"/>
      <c r="N118" s="475"/>
      <c r="O118" s="475"/>
      <c r="P118" s="476"/>
      <c r="Q118" s="402" t="s">
        <v>343</v>
      </c>
      <c r="R118" s="449"/>
      <c r="S118" s="449"/>
      <c r="T118" s="449"/>
      <c r="U118" s="449"/>
      <c r="V118" s="449"/>
      <c r="W118" s="519">
        <v>1240089</v>
      </c>
      <c r="X118" s="519"/>
      <c r="Y118" s="519"/>
      <c r="Z118" s="519"/>
      <c r="AA118" s="519"/>
      <c r="AB118" s="519"/>
      <c r="AC118" s="523" t="s">
        <v>225</v>
      </c>
      <c r="AD118" s="523"/>
      <c r="AE118" s="523"/>
      <c r="AF118" s="523"/>
      <c r="AG118" s="523"/>
      <c r="AH118" s="523"/>
      <c r="AI118" s="523"/>
      <c r="AJ118" s="516">
        <v>200470</v>
      </c>
      <c r="AK118" s="516"/>
      <c r="AL118" s="516"/>
      <c r="AM118" s="516"/>
      <c r="AN118" s="436">
        <f t="shared" si="4"/>
        <v>200470</v>
      </c>
      <c r="AO118" s="436"/>
      <c r="AP118" s="436"/>
      <c r="AQ118" s="436"/>
    </row>
    <row r="119" spans="1:43" ht="25.15" customHeight="1">
      <c r="A119" s="242">
        <v>39</v>
      </c>
      <c r="B119" s="407" t="s">
        <v>2</v>
      </c>
      <c r="C119" s="413"/>
      <c r="D119" s="413"/>
      <c r="E119" s="413"/>
      <c r="F119" s="414"/>
      <c r="G119" s="421">
        <v>1.83</v>
      </c>
      <c r="H119" s="422"/>
      <c r="I119" s="422"/>
      <c r="J119" s="422"/>
      <c r="K119" s="423"/>
      <c r="L119" s="475"/>
      <c r="M119" s="475"/>
      <c r="N119" s="475"/>
      <c r="O119" s="475"/>
      <c r="P119" s="476"/>
      <c r="Q119" s="402" t="s">
        <v>344</v>
      </c>
      <c r="R119" s="449"/>
      <c r="S119" s="449"/>
      <c r="T119" s="449"/>
      <c r="U119" s="449"/>
      <c r="V119" s="449"/>
      <c r="W119" s="519" t="s">
        <v>192</v>
      </c>
      <c r="X119" s="519"/>
      <c r="Y119" s="519"/>
      <c r="Z119" s="519"/>
      <c r="AA119" s="519"/>
      <c r="AB119" s="519"/>
      <c r="AC119" s="523" t="s">
        <v>226</v>
      </c>
      <c r="AD119" s="523"/>
      <c r="AE119" s="523"/>
      <c r="AF119" s="523"/>
      <c r="AG119" s="523"/>
      <c r="AH119" s="523"/>
      <c r="AI119" s="523"/>
      <c r="AJ119" s="516">
        <v>180140</v>
      </c>
      <c r="AK119" s="516"/>
      <c r="AL119" s="516"/>
      <c r="AM119" s="516"/>
      <c r="AN119" s="436">
        <f t="shared" si="4"/>
        <v>180140</v>
      </c>
      <c r="AO119" s="436"/>
      <c r="AP119" s="436"/>
      <c r="AQ119" s="436"/>
    </row>
    <row r="120" spans="1:43" ht="25.15" customHeight="1">
      <c r="A120" s="242">
        <v>40</v>
      </c>
      <c r="B120" s="407" t="s">
        <v>2</v>
      </c>
      <c r="C120" s="413"/>
      <c r="D120" s="413"/>
      <c r="E120" s="413"/>
      <c r="F120" s="414"/>
      <c r="G120" s="421">
        <v>0.91</v>
      </c>
      <c r="H120" s="422"/>
      <c r="I120" s="422"/>
      <c r="J120" s="422"/>
      <c r="K120" s="423"/>
      <c r="L120" s="526"/>
      <c r="M120" s="526"/>
      <c r="N120" s="526"/>
      <c r="O120" s="526"/>
      <c r="P120" s="527"/>
      <c r="Q120" s="402" t="s">
        <v>345</v>
      </c>
      <c r="R120" s="449"/>
      <c r="S120" s="449"/>
      <c r="T120" s="449"/>
      <c r="U120" s="449"/>
      <c r="V120" s="449"/>
      <c r="W120" s="519" t="s">
        <v>193</v>
      </c>
      <c r="X120" s="519"/>
      <c r="Y120" s="519"/>
      <c r="Z120" s="519"/>
      <c r="AA120" s="519"/>
      <c r="AB120" s="519"/>
      <c r="AC120" s="523" t="s">
        <v>227</v>
      </c>
      <c r="AD120" s="523"/>
      <c r="AE120" s="523"/>
      <c r="AF120" s="523"/>
      <c r="AG120" s="523"/>
      <c r="AH120" s="523"/>
      <c r="AI120" s="523"/>
      <c r="AJ120" s="516">
        <v>139850</v>
      </c>
      <c r="AK120" s="516"/>
      <c r="AL120" s="516"/>
      <c r="AM120" s="516"/>
      <c r="AN120" s="436">
        <f t="shared" si="4"/>
        <v>139850</v>
      </c>
      <c r="AO120" s="436"/>
      <c r="AP120" s="436"/>
      <c r="AQ120" s="436"/>
    </row>
    <row r="121" spans="1:43" s="300" customFormat="1" ht="25.15" customHeight="1">
      <c r="A121" s="355"/>
      <c r="B121" s="357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  <c r="M121" s="357"/>
      <c r="N121" s="357"/>
      <c r="O121" s="357"/>
      <c r="P121" s="357"/>
      <c r="Q121" s="355"/>
      <c r="R121" s="355"/>
      <c r="S121" s="355"/>
      <c r="T121" s="355"/>
      <c r="U121" s="355"/>
      <c r="V121" s="358"/>
      <c r="W121" s="357"/>
      <c r="X121" s="357"/>
      <c r="Y121" s="357"/>
      <c r="Z121" s="357"/>
      <c r="AA121" s="357"/>
      <c r="AB121" s="357"/>
      <c r="AC121" s="357"/>
      <c r="AD121" s="357"/>
      <c r="AE121" s="357"/>
      <c r="AF121" s="357"/>
      <c r="AG121" s="357"/>
      <c r="AH121" s="357"/>
      <c r="AI121" s="357"/>
      <c r="AJ121" s="57"/>
      <c r="AK121" s="57"/>
      <c r="AL121" s="57"/>
      <c r="AM121" s="57"/>
      <c r="AN121" s="57"/>
      <c r="AO121" s="57"/>
      <c r="AP121" s="57"/>
      <c r="AQ121" s="57"/>
    </row>
    <row r="122" spans="1:43" ht="17.45" customHeight="1">
      <c r="A122" s="44" t="s">
        <v>960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ht="25.15" customHeight="1">
      <c r="A123" s="242">
        <v>41</v>
      </c>
      <c r="B123" s="407" t="s">
        <v>2</v>
      </c>
      <c r="C123" s="413"/>
      <c r="D123" s="413"/>
      <c r="E123" s="413"/>
      <c r="F123" s="414"/>
      <c r="G123" s="421">
        <v>1.1499999999999999</v>
      </c>
      <c r="H123" s="422"/>
      <c r="I123" s="422"/>
      <c r="J123" s="422"/>
      <c r="K123" s="423"/>
      <c r="L123" s="472" t="s">
        <v>1246</v>
      </c>
      <c r="M123" s="472"/>
      <c r="N123" s="472"/>
      <c r="O123" s="472"/>
      <c r="P123" s="473"/>
      <c r="Q123" s="402" t="s">
        <v>325</v>
      </c>
      <c r="R123" s="449"/>
      <c r="S123" s="449"/>
      <c r="T123" s="449"/>
      <c r="U123" s="449"/>
      <c r="V123" s="449"/>
      <c r="W123" s="519">
        <v>1240066</v>
      </c>
      <c r="X123" s="519"/>
      <c r="Y123" s="519"/>
      <c r="Z123" s="519"/>
      <c r="AA123" s="519"/>
      <c r="AB123" s="519"/>
      <c r="AC123" s="705" t="s">
        <v>978</v>
      </c>
      <c r="AD123" s="705"/>
      <c r="AE123" s="705"/>
      <c r="AF123" s="705"/>
      <c r="AG123" s="705"/>
      <c r="AH123" s="705"/>
      <c r="AI123" s="705"/>
      <c r="AJ123" s="516">
        <v>101690</v>
      </c>
      <c r="AK123" s="516"/>
      <c r="AL123" s="516"/>
      <c r="AM123" s="516"/>
      <c r="AN123" s="436">
        <f t="shared" ref="AN123:AN150" si="5">ROUND(AJ123/100*(100-$AN$77),2)</f>
        <v>101690</v>
      </c>
      <c r="AO123" s="436"/>
      <c r="AP123" s="436"/>
      <c r="AQ123" s="436"/>
    </row>
    <row r="124" spans="1:43" ht="25.15" customHeight="1">
      <c r="A124" s="242">
        <v>42</v>
      </c>
      <c r="B124" s="407" t="s">
        <v>2</v>
      </c>
      <c r="C124" s="413"/>
      <c r="D124" s="413"/>
      <c r="E124" s="413"/>
      <c r="F124" s="414"/>
      <c r="G124" s="421">
        <v>1.73</v>
      </c>
      <c r="H124" s="422"/>
      <c r="I124" s="422"/>
      <c r="J124" s="422"/>
      <c r="K124" s="423"/>
      <c r="L124" s="475"/>
      <c r="M124" s="475"/>
      <c r="N124" s="475"/>
      <c r="O124" s="475"/>
      <c r="P124" s="476"/>
      <c r="Q124" s="402" t="s">
        <v>326</v>
      </c>
      <c r="R124" s="449"/>
      <c r="S124" s="449"/>
      <c r="T124" s="449"/>
      <c r="U124" s="449"/>
      <c r="V124" s="449"/>
      <c r="W124" s="519">
        <v>1240091</v>
      </c>
      <c r="X124" s="519"/>
      <c r="Y124" s="519"/>
      <c r="Z124" s="519"/>
      <c r="AA124" s="519"/>
      <c r="AB124" s="519"/>
      <c r="AC124" s="705" t="s">
        <v>979</v>
      </c>
      <c r="AD124" s="705"/>
      <c r="AE124" s="705"/>
      <c r="AF124" s="705"/>
      <c r="AG124" s="705"/>
      <c r="AH124" s="705"/>
      <c r="AI124" s="705"/>
      <c r="AJ124" s="516">
        <v>135540</v>
      </c>
      <c r="AK124" s="516"/>
      <c r="AL124" s="516"/>
      <c r="AM124" s="516"/>
      <c r="AN124" s="436">
        <f t="shared" si="5"/>
        <v>135540</v>
      </c>
      <c r="AO124" s="436"/>
      <c r="AP124" s="436"/>
      <c r="AQ124" s="436"/>
    </row>
    <row r="125" spans="1:43" ht="25.15" customHeight="1">
      <c r="A125" s="242">
        <v>43</v>
      </c>
      <c r="B125" s="407" t="s">
        <v>2</v>
      </c>
      <c r="C125" s="413"/>
      <c r="D125" s="413"/>
      <c r="E125" s="413"/>
      <c r="F125" s="414"/>
      <c r="G125" s="421">
        <v>2.2999999999999998</v>
      </c>
      <c r="H125" s="422"/>
      <c r="I125" s="422"/>
      <c r="J125" s="422"/>
      <c r="K125" s="423"/>
      <c r="L125" s="475"/>
      <c r="M125" s="475"/>
      <c r="N125" s="475"/>
      <c r="O125" s="475"/>
      <c r="P125" s="476"/>
      <c r="Q125" s="402" t="s">
        <v>327</v>
      </c>
      <c r="R125" s="449"/>
      <c r="S125" s="449"/>
      <c r="T125" s="449"/>
      <c r="U125" s="449"/>
      <c r="V125" s="449"/>
      <c r="W125" s="519" t="s">
        <v>961</v>
      </c>
      <c r="X125" s="519"/>
      <c r="Y125" s="519"/>
      <c r="Z125" s="519"/>
      <c r="AA125" s="519"/>
      <c r="AB125" s="519"/>
      <c r="AC125" s="705" t="s">
        <v>980</v>
      </c>
      <c r="AD125" s="705"/>
      <c r="AE125" s="705"/>
      <c r="AF125" s="705"/>
      <c r="AG125" s="705"/>
      <c r="AH125" s="705"/>
      <c r="AI125" s="705"/>
      <c r="AJ125" s="516">
        <v>159340</v>
      </c>
      <c r="AK125" s="516"/>
      <c r="AL125" s="516"/>
      <c r="AM125" s="516"/>
      <c r="AN125" s="436">
        <f t="shared" si="5"/>
        <v>159340</v>
      </c>
      <c r="AO125" s="436"/>
      <c r="AP125" s="436"/>
      <c r="AQ125" s="436"/>
    </row>
    <row r="126" spans="1:43" ht="25.15" customHeight="1">
      <c r="A126" s="242">
        <v>44</v>
      </c>
      <c r="B126" s="407" t="s">
        <v>2</v>
      </c>
      <c r="C126" s="413"/>
      <c r="D126" s="413"/>
      <c r="E126" s="413"/>
      <c r="F126" s="414"/>
      <c r="G126" s="421">
        <v>2.88</v>
      </c>
      <c r="H126" s="422"/>
      <c r="I126" s="422"/>
      <c r="J126" s="422"/>
      <c r="K126" s="423"/>
      <c r="L126" s="475"/>
      <c r="M126" s="475"/>
      <c r="N126" s="475"/>
      <c r="O126" s="475"/>
      <c r="P126" s="476"/>
      <c r="Q126" s="402" t="s">
        <v>328</v>
      </c>
      <c r="R126" s="449"/>
      <c r="S126" s="449"/>
      <c r="T126" s="449"/>
      <c r="U126" s="449"/>
      <c r="V126" s="449"/>
      <c r="W126" s="519" t="s">
        <v>962</v>
      </c>
      <c r="X126" s="519"/>
      <c r="Y126" s="519"/>
      <c r="Z126" s="519"/>
      <c r="AA126" s="519"/>
      <c r="AB126" s="519"/>
      <c r="AC126" s="705" t="s">
        <v>981</v>
      </c>
      <c r="AD126" s="705"/>
      <c r="AE126" s="705"/>
      <c r="AF126" s="705"/>
      <c r="AG126" s="705"/>
      <c r="AH126" s="705"/>
      <c r="AI126" s="705"/>
      <c r="AJ126" s="516">
        <v>188160</v>
      </c>
      <c r="AK126" s="516"/>
      <c r="AL126" s="516"/>
      <c r="AM126" s="516"/>
      <c r="AN126" s="436">
        <f t="shared" si="5"/>
        <v>188160</v>
      </c>
      <c r="AO126" s="436"/>
      <c r="AP126" s="436"/>
      <c r="AQ126" s="436"/>
    </row>
    <row r="127" spans="1:43" ht="25.15" customHeight="1">
      <c r="A127" s="241">
        <v>45</v>
      </c>
      <c r="B127" s="415" t="s">
        <v>2</v>
      </c>
      <c r="C127" s="416"/>
      <c r="D127" s="416"/>
      <c r="E127" s="416"/>
      <c r="F127" s="417"/>
      <c r="G127" s="424">
        <v>3.45</v>
      </c>
      <c r="H127" s="425"/>
      <c r="I127" s="425"/>
      <c r="J127" s="425"/>
      <c r="K127" s="426"/>
      <c r="L127" s="478"/>
      <c r="M127" s="478"/>
      <c r="N127" s="478"/>
      <c r="O127" s="478"/>
      <c r="P127" s="479"/>
      <c r="Q127" s="424" t="s">
        <v>329</v>
      </c>
      <c r="R127" s="425"/>
      <c r="S127" s="425"/>
      <c r="T127" s="425"/>
      <c r="U127" s="425"/>
      <c r="V127" s="425"/>
      <c r="W127" s="554">
        <v>1240159</v>
      </c>
      <c r="X127" s="554"/>
      <c r="Y127" s="554"/>
      <c r="Z127" s="554"/>
      <c r="AA127" s="554"/>
      <c r="AB127" s="554"/>
      <c r="AC127" s="703" t="s">
        <v>982</v>
      </c>
      <c r="AD127" s="703"/>
      <c r="AE127" s="703"/>
      <c r="AF127" s="703"/>
      <c r="AG127" s="703"/>
      <c r="AH127" s="703"/>
      <c r="AI127" s="703"/>
      <c r="AJ127" s="551">
        <v>209230</v>
      </c>
      <c r="AK127" s="551"/>
      <c r="AL127" s="551"/>
      <c r="AM127" s="551"/>
      <c r="AN127" s="462">
        <f t="shared" si="5"/>
        <v>209230</v>
      </c>
      <c r="AO127" s="462"/>
      <c r="AP127" s="462"/>
      <c r="AQ127" s="462"/>
    </row>
    <row r="128" spans="1:43" ht="25.15" customHeight="1">
      <c r="A128" s="202">
        <v>46</v>
      </c>
      <c r="B128" s="410" t="s">
        <v>2</v>
      </c>
      <c r="C128" s="411"/>
      <c r="D128" s="411"/>
      <c r="E128" s="411"/>
      <c r="F128" s="412"/>
      <c r="G128" s="421">
        <v>1.1499999999999999</v>
      </c>
      <c r="H128" s="422"/>
      <c r="I128" s="422"/>
      <c r="J128" s="422"/>
      <c r="K128" s="423"/>
      <c r="L128" s="472" t="s">
        <v>1246</v>
      </c>
      <c r="M128" s="472"/>
      <c r="N128" s="472"/>
      <c r="O128" s="472"/>
      <c r="P128" s="473"/>
      <c r="Q128" s="565" t="s">
        <v>332</v>
      </c>
      <c r="R128" s="530"/>
      <c r="S128" s="530"/>
      <c r="T128" s="530"/>
      <c r="U128" s="530"/>
      <c r="V128" s="530"/>
      <c r="W128" s="542" t="s">
        <v>963</v>
      </c>
      <c r="X128" s="542"/>
      <c r="Y128" s="542"/>
      <c r="Z128" s="542"/>
      <c r="AA128" s="542"/>
      <c r="AB128" s="542"/>
      <c r="AC128" s="704" t="s">
        <v>983</v>
      </c>
      <c r="AD128" s="704"/>
      <c r="AE128" s="704"/>
      <c r="AF128" s="704"/>
      <c r="AG128" s="704"/>
      <c r="AH128" s="704"/>
      <c r="AI128" s="704"/>
      <c r="AJ128" s="552">
        <v>89240</v>
      </c>
      <c r="AK128" s="552"/>
      <c r="AL128" s="552"/>
      <c r="AM128" s="552"/>
      <c r="AN128" s="436">
        <f t="shared" si="5"/>
        <v>89240</v>
      </c>
      <c r="AO128" s="436"/>
      <c r="AP128" s="436"/>
      <c r="AQ128" s="436"/>
    </row>
    <row r="129" spans="1:43" ht="25.15" customHeight="1">
      <c r="A129" s="242">
        <v>47</v>
      </c>
      <c r="B129" s="407" t="s">
        <v>2</v>
      </c>
      <c r="C129" s="413"/>
      <c r="D129" s="413"/>
      <c r="E129" s="413"/>
      <c r="F129" s="414"/>
      <c r="G129" s="421">
        <v>1.73</v>
      </c>
      <c r="H129" s="422"/>
      <c r="I129" s="422"/>
      <c r="J129" s="422"/>
      <c r="K129" s="423"/>
      <c r="L129" s="475"/>
      <c r="M129" s="475"/>
      <c r="N129" s="475"/>
      <c r="O129" s="475"/>
      <c r="P129" s="476"/>
      <c r="Q129" s="402" t="s">
        <v>333</v>
      </c>
      <c r="R129" s="449"/>
      <c r="S129" s="449"/>
      <c r="T129" s="449"/>
      <c r="U129" s="449"/>
      <c r="V129" s="449"/>
      <c r="W129" s="519">
        <v>1240108</v>
      </c>
      <c r="X129" s="519"/>
      <c r="Y129" s="519"/>
      <c r="Z129" s="519"/>
      <c r="AA129" s="519"/>
      <c r="AB129" s="519"/>
      <c r="AC129" s="705" t="s">
        <v>984</v>
      </c>
      <c r="AD129" s="705"/>
      <c r="AE129" s="705"/>
      <c r="AF129" s="705"/>
      <c r="AG129" s="705"/>
      <c r="AH129" s="705"/>
      <c r="AI129" s="705"/>
      <c r="AJ129" s="516">
        <v>119100</v>
      </c>
      <c r="AK129" s="516"/>
      <c r="AL129" s="516"/>
      <c r="AM129" s="516"/>
      <c r="AN129" s="436">
        <f t="shared" si="5"/>
        <v>119100</v>
      </c>
      <c r="AO129" s="436"/>
      <c r="AP129" s="436"/>
      <c r="AQ129" s="436"/>
    </row>
    <row r="130" spans="1:43" ht="25.15" customHeight="1">
      <c r="A130" s="242">
        <v>48</v>
      </c>
      <c r="B130" s="407" t="s">
        <v>2</v>
      </c>
      <c r="C130" s="413"/>
      <c r="D130" s="413"/>
      <c r="E130" s="413"/>
      <c r="F130" s="414"/>
      <c r="G130" s="421">
        <v>2.2999999999999998</v>
      </c>
      <c r="H130" s="422"/>
      <c r="I130" s="422"/>
      <c r="J130" s="422"/>
      <c r="K130" s="423"/>
      <c r="L130" s="475"/>
      <c r="M130" s="475"/>
      <c r="N130" s="475"/>
      <c r="O130" s="475"/>
      <c r="P130" s="476"/>
      <c r="Q130" s="402" t="s">
        <v>334</v>
      </c>
      <c r="R130" s="449"/>
      <c r="S130" s="449"/>
      <c r="T130" s="449"/>
      <c r="U130" s="449"/>
      <c r="V130" s="449"/>
      <c r="W130" s="519" t="s">
        <v>964</v>
      </c>
      <c r="X130" s="519"/>
      <c r="Y130" s="519"/>
      <c r="Z130" s="519"/>
      <c r="AA130" s="519"/>
      <c r="AB130" s="519"/>
      <c r="AC130" s="705" t="s">
        <v>985</v>
      </c>
      <c r="AD130" s="705"/>
      <c r="AE130" s="705"/>
      <c r="AF130" s="705"/>
      <c r="AG130" s="705"/>
      <c r="AH130" s="705"/>
      <c r="AI130" s="705"/>
      <c r="AJ130" s="516">
        <v>140190</v>
      </c>
      <c r="AK130" s="516"/>
      <c r="AL130" s="516"/>
      <c r="AM130" s="516"/>
      <c r="AN130" s="436">
        <f t="shared" si="5"/>
        <v>140190</v>
      </c>
      <c r="AO130" s="436"/>
      <c r="AP130" s="436"/>
      <c r="AQ130" s="436"/>
    </row>
    <row r="131" spans="1:43" ht="25.15" customHeight="1">
      <c r="A131" s="242">
        <v>49</v>
      </c>
      <c r="B131" s="407" t="s">
        <v>2</v>
      </c>
      <c r="C131" s="413"/>
      <c r="D131" s="413"/>
      <c r="E131" s="413"/>
      <c r="F131" s="414"/>
      <c r="G131" s="421">
        <v>2.88</v>
      </c>
      <c r="H131" s="422"/>
      <c r="I131" s="422"/>
      <c r="J131" s="422"/>
      <c r="K131" s="423"/>
      <c r="L131" s="475"/>
      <c r="M131" s="475"/>
      <c r="N131" s="475"/>
      <c r="O131" s="475"/>
      <c r="P131" s="476"/>
      <c r="Q131" s="402" t="s">
        <v>335</v>
      </c>
      <c r="R131" s="449"/>
      <c r="S131" s="449"/>
      <c r="T131" s="449"/>
      <c r="U131" s="449"/>
      <c r="V131" s="449"/>
      <c r="W131" s="519"/>
      <c r="X131" s="519"/>
      <c r="Y131" s="519"/>
      <c r="Z131" s="519"/>
      <c r="AA131" s="519"/>
      <c r="AB131" s="519"/>
      <c r="AC131" s="705" t="s">
        <v>986</v>
      </c>
      <c r="AD131" s="705"/>
      <c r="AE131" s="705"/>
      <c r="AF131" s="705"/>
      <c r="AG131" s="705"/>
      <c r="AH131" s="705"/>
      <c r="AI131" s="705"/>
      <c r="AJ131" s="516">
        <v>165440</v>
      </c>
      <c r="AK131" s="516"/>
      <c r="AL131" s="516"/>
      <c r="AM131" s="516"/>
      <c r="AN131" s="436">
        <f t="shared" si="5"/>
        <v>165440</v>
      </c>
      <c r="AO131" s="436"/>
      <c r="AP131" s="436"/>
      <c r="AQ131" s="436"/>
    </row>
    <row r="132" spans="1:43" ht="25.15" customHeight="1">
      <c r="A132" s="241">
        <v>50</v>
      </c>
      <c r="B132" s="415" t="s">
        <v>2</v>
      </c>
      <c r="C132" s="416"/>
      <c r="D132" s="416"/>
      <c r="E132" s="416"/>
      <c r="F132" s="417"/>
      <c r="G132" s="424">
        <v>3.45</v>
      </c>
      <c r="H132" s="425"/>
      <c r="I132" s="425"/>
      <c r="J132" s="425"/>
      <c r="K132" s="426"/>
      <c r="L132" s="478"/>
      <c r="M132" s="478"/>
      <c r="N132" s="478"/>
      <c r="O132" s="478"/>
      <c r="P132" s="479"/>
      <c r="Q132" s="623" t="s">
        <v>336</v>
      </c>
      <c r="R132" s="529"/>
      <c r="S132" s="529"/>
      <c r="T132" s="529"/>
      <c r="U132" s="529"/>
      <c r="V132" s="529"/>
      <c r="W132" s="554" t="s">
        <v>965</v>
      </c>
      <c r="X132" s="554"/>
      <c r="Y132" s="554"/>
      <c r="Z132" s="554"/>
      <c r="AA132" s="554"/>
      <c r="AB132" s="554"/>
      <c r="AC132" s="703" t="s">
        <v>987</v>
      </c>
      <c r="AD132" s="703"/>
      <c r="AE132" s="703"/>
      <c r="AF132" s="703"/>
      <c r="AG132" s="703"/>
      <c r="AH132" s="703"/>
      <c r="AI132" s="703"/>
      <c r="AJ132" s="551">
        <v>184040</v>
      </c>
      <c r="AK132" s="551"/>
      <c r="AL132" s="551"/>
      <c r="AM132" s="551"/>
      <c r="AN132" s="462">
        <f t="shared" si="5"/>
        <v>184040</v>
      </c>
      <c r="AO132" s="462"/>
      <c r="AP132" s="462"/>
      <c r="AQ132" s="462"/>
    </row>
    <row r="133" spans="1:43" ht="25.15" customHeight="1">
      <c r="A133" s="202">
        <v>51</v>
      </c>
      <c r="B133" s="410" t="s">
        <v>2</v>
      </c>
      <c r="C133" s="411"/>
      <c r="D133" s="411"/>
      <c r="E133" s="411"/>
      <c r="F133" s="412"/>
      <c r="G133" s="418">
        <v>1.1499999999999999</v>
      </c>
      <c r="H133" s="419"/>
      <c r="I133" s="419"/>
      <c r="J133" s="419"/>
      <c r="K133" s="420"/>
      <c r="L133" s="472" t="s">
        <v>1234</v>
      </c>
      <c r="M133" s="472"/>
      <c r="N133" s="472"/>
      <c r="O133" s="472"/>
      <c r="P133" s="473"/>
      <c r="Q133" s="565" t="s">
        <v>325</v>
      </c>
      <c r="R133" s="530"/>
      <c r="S133" s="530"/>
      <c r="T133" s="530"/>
      <c r="U133" s="530"/>
      <c r="V133" s="530"/>
      <c r="W133" s="542" t="s">
        <v>966</v>
      </c>
      <c r="X133" s="542"/>
      <c r="Y133" s="542"/>
      <c r="Z133" s="542"/>
      <c r="AA133" s="542"/>
      <c r="AB133" s="542"/>
      <c r="AC133" s="704" t="s">
        <v>988</v>
      </c>
      <c r="AD133" s="704"/>
      <c r="AE133" s="704"/>
      <c r="AF133" s="704"/>
      <c r="AG133" s="704"/>
      <c r="AH133" s="704"/>
      <c r="AI133" s="704"/>
      <c r="AJ133" s="552">
        <v>119840</v>
      </c>
      <c r="AK133" s="552"/>
      <c r="AL133" s="552"/>
      <c r="AM133" s="552"/>
      <c r="AN133" s="483">
        <f t="shared" si="5"/>
        <v>119840</v>
      </c>
      <c r="AO133" s="483"/>
      <c r="AP133" s="483"/>
      <c r="AQ133" s="483"/>
    </row>
    <row r="134" spans="1:43" ht="25.15" customHeight="1">
      <c r="A134" s="242">
        <v>52</v>
      </c>
      <c r="B134" s="407" t="s">
        <v>2</v>
      </c>
      <c r="C134" s="413"/>
      <c r="D134" s="413"/>
      <c r="E134" s="413"/>
      <c r="F134" s="414"/>
      <c r="G134" s="421">
        <v>1.73</v>
      </c>
      <c r="H134" s="422"/>
      <c r="I134" s="422"/>
      <c r="J134" s="422"/>
      <c r="K134" s="423"/>
      <c r="L134" s="475"/>
      <c r="M134" s="475"/>
      <c r="N134" s="475"/>
      <c r="O134" s="475"/>
      <c r="P134" s="476"/>
      <c r="Q134" s="402" t="s">
        <v>326</v>
      </c>
      <c r="R134" s="449"/>
      <c r="S134" s="449"/>
      <c r="T134" s="449"/>
      <c r="U134" s="449"/>
      <c r="V134" s="449"/>
      <c r="W134" s="519" t="s">
        <v>967</v>
      </c>
      <c r="X134" s="519"/>
      <c r="Y134" s="519"/>
      <c r="Z134" s="519"/>
      <c r="AA134" s="519"/>
      <c r="AB134" s="519"/>
      <c r="AC134" s="705" t="s">
        <v>989</v>
      </c>
      <c r="AD134" s="705"/>
      <c r="AE134" s="705"/>
      <c r="AF134" s="705"/>
      <c r="AG134" s="705"/>
      <c r="AH134" s="705"/>
      <c r="AI134" s="705"/>
      <c r="AJ134" s="516">
        <v>159320</v>
      </c>
      <c r="AK134" s="516"/>
      <c r="AL134" s="516"/>
      <c r="AM134" s="516"/>
      <c r="AN134" s="436">
        <f t="shared" si="5"/>
        <v>159320</v>
      </c>
      <c r="AO134" s="436"/>
      <c r="AP134" s="436"/>
      <c r="AQ134" s="436"/>
    </row>
    <row r="135" spans="1:43" ht="25.15" customHeight="1">
      <c r="A135" s="242">
        <v>53</v>
      </c>
      <c r="B135" s="407" t="s">
        <v>2</v>
      </c>
      <c r="C135" s="413"/>
      <c r="D135" s="413"/>
      <c r="E135" s="413"/>
      <c r="F135" s="414"/>
      <c r="G135" s="421">
        <v>2.2999999999999998</v>
      </c>
      <c r="H135" s="422"/>
      <c r="I135" s="422"/>
      <c r="J135" s="422"/>
      <c r="K135" s="423"/>
      <c r="L135" s="475"/>
      <c r="M135" s="475"/>
      <c r="N135" s="475"/>
      <c r="O135" s="475"/>
      <c r="P135" s="476"/>
      <c r="Q135" s="402" t="s">
        <v>327</v>
      </c>
      <c r="R135" s="449"/>
      <c r="S135" s="449"/>
      <c r="T135" s="449"/>
      <c r="U135" s="449"/>
      <c r="V135" s="449"/>
      <c r="W135" s="519">
        <v>1240102</v>
      </c>
      <c r="X135" s="519"/>
      <c r="Y135" s="519"/>
      <c r="Z135" s="519"/>
      <c r="AA135" s="519"/>
      <c r="AB135" s="519"/>
      <c r="AC135" s="705" t="s">
        <v>990</v>
      </c>
      <c r="AD135" s="705"/>
      <c r="AE135" s="705"/>
      <c r="AF135" s="705"/>
      <c r="AG135" s="705"/>
      <c r="AH135" s="705"/>
      <c r="AI135" s="705"/>
      <c r="AJ135" s="516">
        <v>185590</v>
      </c>
      <c r="AK135" s="516"/>
      <c r="AL135" s="516"/>
      <c r="AM135" s="516"/>
      <c r="AN135" s="436">
        <f t="shared" si="5"/>
        <v>185590</v>
      </c>
      <c r="AO135" s="436"/>
      <c r="AP135" s="436"/>
      <c r="AQ135" s="436"/>
    </row>
    <row r="136" spans="1:43" ht="25.15" customHeight="1">
      <c r="A136" s="242">
        <v>54</v>
      </c>
      <c r="B136" s="407" t="s">
        <v>2</v>
      </c>
      <c r="C136" s="413"/>
      <c r="D136" s="413"/>
      <c r="E136" s="413"/>
      <c r="F136" s="414"/>
      <c r="G136" s="421">
        <v>2.88</v>
      </c>
      <c r="H136" s="422"/>
      <c r="I136" s="422"/>
      <c r="J136" s="422"/>
      <c r="K136" s="423"/>
      <c r="L136" s="475"/>
      <c r="M136" s="475"/>
      <c r="N136" s="475"/>
      <c r="O136" s="475"/>
      <c r="P136" s="476"/>
      <c r="Q136" s="402" t="s">
        <v>328</v>
      </c>
      <c r="R136" s="449"/>
      <c r="S136" s="449"/>
      <c r="T136" s="449"/>
      <c r="U136" s="449"/>
      <c r="V136" s="449"/>
      <c r="W136" s="519"/>
      <c r="X136" s="519"/>
      <c r="Y136" s="519"/>
      <c r="Z136" s="519"/>
      <c r="AA136" s="519"/>
      <c r="AB136" s="519"/>
      <c r="AC136" s="705" t="s">
        <v>991</v>
      </c>
      <c r="AD136" s="705"/>
      <c r="AE136" s="705"/>
      <c r="AF136" s="705"/>
      <c r="AG136" s="705"/>
      <c r="AH136" s="705"/>
      <c r="AI136" s="705"/>
      <c r="AJ136" s="516">
        <v>219880</v>
      </c>
      <c r="AK136" s="516"/>
      <c r="AL136" s="516"/>
      <c r="AM136" s="516"/>
      <c r="AN136" s="436">
        <f t="shared" si="5"/>
        <v>219880</v>
      </c>
      <c r="AO136" s="436"/>
      <c r="AP136" s="436"/>
      <c r="AQ136" s="436"/>
    </row>
    <row r="137" spans="1:43" ht="25.15" customHeight="1">
      <c r="A137" s="241">
        <v>55</v>
      </c>
      <c r="B137" s="415" t="s">
        <v>2</v>
      </c>
      <c r="C137" s="416"/>
      <c r="D137" s="416"/>
      <c r="E137" s="416"/>
      <c r="F137" s="417"/>
      <c r="G137" s="424">
        <v>3.45</v>
      </c>
      <c r="H137" s="425"/>
      <c r="I137" s="425"/>
      <c r="J137" s="425"/>
      <c r="K137" s="426"/>
      <c r="L137" s="478"/>
      <c r="M137" s="478"/>
      <c r="N137" s="478"/>
      <c r="O137" s="478"/>
      <c r="P137" s="479"/>
      <c r="Q137" s="623" t="s">
        <v>329</v>
      </c>
      <c r="R137" s="529"/>
      <c r="S137" s="529"/>
      <c r="T137" s="529"/>
      <c r="U137" s="529"/>
      <c r="V137" s="529"/>
      <c r="W137" s="554" t="s">
        <v>968</v>
      </c>
      <c r="X137" s="554"/>
      <c r="Y137" s="554"/>
      <c r="Z137" s="554"/>
      <c r="AA137" s="554"/>
      <c r="AB137" s="554"/>
      <c r="AC137" s="703" t="s">
        <v>992</v>
      </c>
      <c r="AD137" s="703"/>
      <c r="AE137" s="703"/>
      <c r="AF137" s="703"/>
      <c r="AG137" s="703"/>
      <c r="AH137" s="703"/>
      <c r="AI137" s="703"/>
      <c r="AJ137" s="551">
        <v>243890</v>
      </c>
      <c r="AK137" s="551"/>
      <c r="AL137" s="551"/>
      <c r="AM137" s="551"/>
      <c r="AN137" s="462">
        <f t="shared" si="5"/>
        <v>243890</v>
      </c>
      <c r="AO137" s="462"/>
      <c r="AP137" s="462"/>
      <c r="AQ137" s="462"/>
    </row>
    <row r="138" spans="1:43" ht="25.15" customHeight="1">
      <c r="A138" s="202">
        <v>56</v>
      </c>
      <c r="B138" s="410" t="s">
        <v>2</v>
      </c>
      <c r="C138" s="411"/>
      <c r="D138" s="411"/>
      <c r="E138" s="411"/>
      <c r="F138" s="412"/>
      <c r="G138" s="418">
        <v>1.05</v>
      </c>
      <c r="H138" s="419"/>
      <c r="I138" s="419"/>
      <c r="J138" s="419"/>
      <c r="K138" s="420"/>
      <c r="L138" s="511" t="s">
        <v>1242</v>
      </c>
      <c r="M138" s="511"/>
      <c r="N138" s="511"/>
      <c r="O138" s="511"/>
      <c r="P138" s="512"/>
      <c r="Q138" s="565" t="s">
        <v>325</v>
      </c>
      <c r="R138" s="530"/>
      <c r="S138" s="530"/>
      <c r="T138" s="530"/>
      <c r="U138" s="530"/>
      <c r="V138" s="530"/>
      <c r="W138" s="542"/>
      <c r="X138" s="542"/>
      <c r="Y138" s="542"/>
      <c r="Z138" s="542"/>
      <c r="AA138" s="542"/>
      <c r="AB138" s="542"/>
      <c r="AC138" s="704" t="s">
        <v>993</v>
      </c>
      <c r="AD138" s="704"/>
      <c r="AE138" s="704"/>
      <c r="AF138" s="704"/>
      <c r="AG138" s="704"/>
      <c r="AH138" s="704"/>
      <c r="AI138" s="704"/>
      <c r="AJ138" s="552">
        <v>145570</v>
      </c>
      <c r="AK138" s="552"/>
      <c r="AL138" s="552"/>
      <c r="AM138" s="552"/>
      <c r="AN138" s="483">
        <f t="shared" si="5"/>
        <v>145570</v>
      </c>
      <c r="AO138" s="483"/>
      <c r="AP138" s="483"/>
      <c r="AQ138" s="483"/>
    </row>
    <row r="139" spans="1:43" ht="25.15" customHeight="1">
      <c r="A139" s="242">
        <v>57</v>
      </c>
      <c r="B139" s="407" t="s">
        <v>2</v>
      </c>
      <c r="C139" s="413"/>
      <c r="D139" s="413"/>
      <c r="E139" s="413"/>
      <c r="F139" s="414"/>
      <c r="G139" s="421">
        <v>1.58</v>
      </c>
      <c r="H139" s="422"/>
      <c r="I139" s="422"/>
      <c r="J139" s="422"/>
      <c r="K139" s="423"/>
      <c r="L139" s="475"/>
      <c r="M139" s="475"/>
      <c r="N139" s="475"/>
      <c r="O139" s="475"/>
      <c r="P139" s="476"/>
      <c r="Q139" s="402" t="s">
        <v>326</v>
      </c>
      <c r="R139" s="449"/>
      <c r="S139" s="449"/>
      <c r="T139" s="449"/>
      <c r="U139" s="449"/>
      <c r="V139" s="449"/>
      <c r="W139" s="519"/>
      <c r="X139" s="519"/>
      <c r="Y139" s="519"/>
      <c r="Z139" s="519"/>
      <c r="AA139" s="519"/>
      <c r="AB139" s="519"/>
      <c r="AC139" s="705" t="s">
        <v>994</v>
      </c>
      <c r="AD139" s="705"/>
      <c r="AE139" s="705"/>
      <c r="AF139" s="705"/>
      <c r="AG139" s="705"/>
      <c r="AH139" s="705"/>
      <c r="AI139" s="705"/>
      <c r="AJ139" s="516">
        <v>171960</v>
      </c>
      <c r="AK139" s="516"/>
      <c r="AL139" s="516"/>
      <c r="AM139" s="516"/>
      <c r="AN139" s="436">
        <f t="shared" si="5"/>
        <v>171960</v>
      </c>
      <c r="AO139" s="436"/>
      <c r="AP139" s="436"/>
      <c r="AQ139" s="436"/>
    </row>
    <row r="140" spans="1:43" ht="25.15" customHeight="1">
      <c r="A140" s="242">
        <v>58</v>
      </c>
      <c r="B140" s="407" t="s">
        <v>2</v>
      </c>
      <c r="C140" s="413"/>
      <c r="D140" s="413"/>
      <c r="E140" s="413"/>
      <c r="F140" s="414"/>
      <c r="G140" s="421">
        <v>2.1</v>
      </c>
      <c r="H140" s="422"/>
      <c r="I140" s="422"/>
      <c r="J140" s="422"/>
      <c r="K140" s="423"/>
      <c r="L140" s="475"/>
      <c r="M140" s="475"/>
      <c r="N140" s="475"/>
      <c r="O140" s="475"/>
      <c r="P140" s="476"/>
      <c r="Q140" s="402" t="s">
        <v>327</v>
      </c>
      <c r="R140" s="449"/>
      <c r="S140" s="449"/>
      <c r="T140" s="449"/>
      <c r="U140" s="449"/>
      <c r="V140" s="449"/>
      <c r="W140" s="519"/>
      <c r="X140" s="519"/>
      <c r="Y140" s="519"/>
      <c r="Z140" s="519"/>
      <c r="AA140" s="519"/>
      <c r="AB140" s="519"/>
      <c r="AC140" s="705" t="s">
        <v>995</v>
      </c>
      <c r="AD140" s="705"/>
      <c r="AE140" s="705"/>
      <c r="AF140" s="705"/>
      <c r="AG140" s="705"/>
      <c r="AH140" s="705"/>
      <c r="AI140" s="705"/>
      <c r="AJ140" s="516">
        <v>202360</v>
      </c>
      <c r="AK140" s="516"/>
      <c r="AL140" s="516"/>
      <c r="AM140" s="516"/>
      <c r="AN140" s="436">
        <f t="shared" si="5"/>
        <v>202360</v>
      </c>
      <c r="AO140" s="436"/>
      <c r="AP140" s="436"/>
      <c r="AQ140" s="436"/>
    </row>
    <row r="141" spans="1:43" ht="25.15" customHeight="1">
      <c r="A141" s="241">
        <v>59</v>
      </c>
      <c r="B141" s="415" t="s">
        <v>2</v>
      </c>
      <c r="C141" s="416"/>
      <c r="D141" s="416"/>
      <c r="E141" s="416"/>
      <c r="F141" s="417"/>
      <c r="G141" s="424">
        <v>3.15</v>
      </c>
      <c r="H141" s="425"/>
      <c r="I141" s="425"/>
      <c r="J141" s="425"/>
      <c r="K141" s="426"/>
      <c r="L141" s="478"/>
      <c r="M141" s="478"/>
      <c r="N141" s="478"/>
      <c r="O141" s="478"/>
      <c r="P141" s="479"/>
      <c r="Q141" s="623" t="s">
        <v>329</v>
      </c>
      <c r="R141" s="529"/>
      <c r="S141" s="529"/>
      <c r="T141" s="529"/>
      <c r="U141" s="529"/>
      <c r="V141" s="529"/>
      <c r="W141" s="554"/>
      <c r="X141" s="554"/>
      <c r="Y141" s="554"/>
      <c r="Z141" s="554"/>
      <c r="AA141" s="554"/>
      <c r="AB141" s="554"/>
      <c r="AC141" s="703" t="s">
        <v>996</v>
      </c>
      <c r="AD141" s="703"/>
      <c r="AE141" s="703"/>
      <c r="AF141" s="703"/>
      <c r="AG141" s="703"/>
      <c r="AH141" s="703"/>
      <c r="AI141" s="703"/>
      <c r="AJ141" s="551">
        <v>272220</v>
      </c>
      <c r="AK141" s="551"/>
      <c r="AL141" s="551"/>
      <c r="AM141" s="551"/>
      <c r="AN141" s="462">
        <f t="shared" si="5"/>
        <v>272220</v>
      </c>
      <c r="AO141" s="462"/>
      <c r="AP141" s="462"/>
      <c r="AQ141" s="462"/>
    </row>
    <row r="142" spans="1:43" ht="25.15" customHeight="1">
      <c r="A142" s="246">
        <v>60</v>
      </c>
      <c r="B142" s="410" t="s">
        <v>2</v>
      </c>
      <c r="C142" s="411"/>
      <c r="D142" s="411"/>
      <c r="E142" s="411"/>
      <c r="F142" s="412"/>
      <c r="G142" s="418">
        <v>2.2000000000000002</v>
      </c>
      <c r="H142" s="419"/>
      <c r="I142" s="419"/>
      <c r="J142" s="419"/>
      <c r="K142" s="420"/>
      <c r="L142" s="511" t="s">
        <v>1252</v>
      </c>
      <c r="M142" s="511"/>
      <c r="N142" s="511"/>
      <c r="O142" s="511"/>
      <c r="P142" s="512"/>
      <c r="Q142" s="565" t="s">
        <v>330</v>
      </c>
      <c r="R142" s="530"/>
      <c r="S142" s="530"/>
      <c r="T142" s="530"/>
      <c r="U142" s="530"/>
      <c r="V142" s="530"/>
      <c r="W142" s="542" t="s">
        <v>969</v>
      </c>
      <c r="X142" s="542"/>
      <c r="Y142" s="542"/>
      <c r="Z142" s="542"/>
      <c r="AA142" s="542"/>
      <c r="AB142" s="542"/>
      <c r="AC142" s="704" t="s">
        <v>997</v>
      </c>
      <c r="AD142" s="704"/>
      <c r="AE142" s="704"/>
      <c r="AF142" s="704"/>
      <c r="AG142" s="704"/>
      <c r="AH142" s="704"/>
      <c r="AI142" s="704"/>
      <c r="AJ142" s="552">
        <v>116490</v>
      </c>
      <c r="AK142" s="552"/>
      <c r="AL142" s="552"/>
      <c r="AM142" s="552"/>
      <c r="AN142" s="549">
        <f t="shared" si="5"/>
        <v>116490</v>
      </c>
      <c r="AO142" s="549"/>
      <c r="AP142" s="549"/>
      <c r="AQ142" s="549"/>
    </row>
    <row r="143" spans="1:43" ht="25.15" customHeight="1">
      <c r="A143" s="242">
        <v>61</v>
      </c>
      <c r="B143" s="407" t="s">
        <v>2</v>
      </c>
      <c r="C143" s="413"/>
      <c r="D143" s="413"/>
      <c r="E143" s="413"/>
      <c r="F143" s="414"/>
      <c r="G143" s="421">
        <v>4.4000000000000004</v>
      </c>
      <c r="H143" s="422"/>
      <c r="I143" s="422"/>
      <c r="J143" s="422"/>
      <c r="K143" s="423"/>
      <c r="L143" s="475"/>
      <c r="M143" s="475"/>
      <c r="N143" s="475"/>
      <c r="O143" s="475"/>
      <c r="P143" s="476"/>
      <c r="Q143" s="402" t="s">
        <v>331</v>
      </c>
      <c r="R143" s="449"/>
      <c r="S143" s="449"/>
      <c r="T143" s="449"/>
      <c r="U143" s="449"/>
      <c r="V143" s="449"/>
      <c r="W143" s="519" t="s">
        <v>970</v>
      </c>
      <c r="X143" s="519"/>
      <c r="Y143" s="519"/>
      <c r="Z143" s="519"/>
      <c r="AA143" s="519"/>
      <c r="AB143" s="519"/>
      <c r="AC143" s="705" t="s">
        <v>998</v>
      </c>
      <c r="AD143" s="705"/>
      <c r="AE143" s="705"/>
      <c r="AF143" s="705"/>
      <c r="AG143" s="705"/>
      <c r="AH143" s="705"/>
      <c r="AI143" s="705"/>
      <c r="AJ143" s="516">
        <v>160180</v>
      </c>
      <c r="AK143" s="516"/>
      <c r="AL143" s="516"/>
      <c r="AM143" s="516"/>
      <c r="AN143" s="436">
        <f t="shared" si="5"/>
        <v>160180</v>
      </c>
      <c r="AO143" s="436"/>
      <c r="AP143" s="436"/>
      <c r="AQ143" s="436"/>
    </row>
    <row r="144" spans="1:43" ht="25.15" customHeight="1">
      <c r="A144" s="243">
        <v>62</v>
      </c>
      <c r="B144" s="415" t="s">
        <v>2</v>
      </c>
      <c r="C144" s="416"/>
      <c r="D144" s="416"/>
      <c r="E144" s="416"/>
      <c r="F144" s="417"/>
      <c r="G144" s="424">
        <v>6.6</v>
      </c>
      <c r="H144" s="425"/>
      <c r="I144" s="425"/>
      <c r="J144" s="425"/>
      <c r="K144" s="426"/>
      <c r="L144" s="478"/>
      <c r="M144" s="478"/>
      <c r="N144" s="478"/>
      <c r="O144" s="478"/>
      <c r="P144" s="479"/>
      <c r="Q144" s="623" t="s">
        <v>1057</v>
      </c>
      <c r="R144" s="529"/>
      <c r="S144" s="529"/>
      <c r="T144" s="529"/>
      <c r="U144" s="529"/>
      <c r="V144" s="529"/>
      <c r="W144" s="554"/>
      <c r="X144" s="554"/>
      <c r="Y144" s="554"/>
      <c r="Z144" s="554"/>
      <c r="AA144" s="554"/>
      <c r="AB144" s="554"/>
      <c r="AC144" s="703" t="s">
        <v>999</v>
      </c>
      <c r="AD144" s="703"/>
      <c r="AE144" s="703"/>
      <c r="AF144" s="703"/>
      <c r="AG144" s="703"/>
      <c r="AH144" s="703"/>
      <c r="AI144" s="703"/>
      <c r="AJ144" s="551">
        <v>210580</v>
      </c>
      <c r="AK144" s="551"/>
      <c r="AL144" s="551"/>
      <c r="AM144" s="551"/>
      <c r="AN144" s="517">
        <f t="shared" ref="AN144" si="6">ROUND(AJ144/100*(100-$AN$77),2)</f>
        <v>210580</v>
      </c>
      <c r="AO144" s="517"/>
      <c r="AP144" s="517"/>
      <c r="AQ144" s="517"/>
    </row>
    <row r="145" spans="1:43" ht="25.15" customHeight="1">
      <c r="A145" s="202">
        <v>63</v>
      </c>
      <c r="B145" s="410" t="s">
        <v>2</v>
      </c>
      <c r="C145" s="411"/>
      <c r="D145" s="411"/>
      <c r="E145" s="411"/>
      <c r="F145" s="412"/>
      <c r="G145" s="418">
        <v>1.1499999999999999</v>
      </c>
      <c r="H145" s="419"/>
      <c r="I145" s="419"/>
      <c r="J145" s="419"/>
      <c r="K145" s="420"/>
      <c r="L145" s="511" t="s">
        <v>1234</v>
      </c>
      <c r="M145" s="511"/>
      <c r="N145" s="511"/>
      <c r="O145" s="511"/>
      <c r="P145" s="512"/>
      <c r="Q145" s="565" t="s">
        <v>325</v>
      </c>
      <c r="R145" s="530"/>
      <c r="S145" s="530"/>
      <c r="T145" s="530"/>
      <c r="U145" s="530"/>
      <c r="V145" s="530"/>
      <c r="W145" s="542" t="s">
        <v>971</v>
      </c>
      <c r="X145" s="542"/>
      <c r="Y145" s="542"/>
      <c r="Z145" s="542"/>
      <c r="AA145" s="542"/>
      <c r="AB145" s="542"/>
      <c r="AC145" s="704" t="s">
        <v>1000</v>
      </c>
      <c r="AD145" s="704"/>
      <c r="AE145" s="704"/>
      <c r="AF145" s="704"/>
      <c r="AG145" s="704"/>
      <c r="AH145" s="704"/>
      <c r="AI145" s="704"/>
      <c r="AJ145" s="552">
        <v>131200</v>
      </c>
      <c r="AK145" s="552"/>
      <c r="AL145" s="552"/>
      <c r="AM145" s="552"/>
      <c r="AN145" s="483">
        <f t="shared" si="5"/>
        <v>131200</v>
      </c>
      <c r="AO145" s="483"/>
      <c r="AP145" s="483"/>
      <c r="AQ145" s="483"/>
    </row>
    <row r="146" spans="1:43" ht="25.15" customHeight="1">
      <c r="A146" s="242">
        <v>64</v>
      </c>
      <c r="B146" s="407" t="s">
        <v>2</v>
      </c>
      <c r="C146" s="413"/>
      <c r="D146" s="413"/>
      <c r="E146" s="413"/>
      <c r="F146" s="414"/>
      <c r="G146" s="421">
        <v>2.2999999999999998</v>
      </c>
      <c r="H146" s="422"/>
      <c r="I146" s="422"/>
      <c r="J146" s="422"/>
      <c r="K146" s="423"/>
      <c r="L146" s="475"/>
      <c r="M146" s="475"/>
      <c r="N146" s="475"/>
      <c r="O146" s="475"/>
      <c r="P146" s="476"/>
      <c r="Q146" s="402" t="s">
        <v>327</v>
      </c>
      <c r="R146" s="449"/>
      <c r="S146" s="449"/>
      <c r="T146" s="449"/>
      <c r="U146" s="449"/>
      <c r="V146" s="449"/>
      <c r="W146" s="519" t="s">
        <v>972</v>
      </c>
      <c r="X146" s="519"/>
      <c r="Y146" s="519"/>
      <c r="Z146" s="519"/>
      <c r="AA146" s="519"/>
      <c r="AB146" s="519"/>
      <c r="AC146" s="705" t="s">
        <v>1001</v>
      </c>
      <c r="AD146" s="705"/>
      <c r="AE146" s="705"/>
      <c r="AF146" s="705"/>
      <c r="AG146" s="705"/>
      <c r="AH146" s="705"/>
      <c r="AI146" s="705"/>
      <c r="AJ146" s="516">
        <v>193160</v>
      </c>
      <c r="AK146" s="516"/>
      <c r="AL146" s="516"/>
      <c r="AM146" s="516"/>
      <c r="AN146" s="436">
        <f t="shared" si="5"/>
        <v>193160</v>
      </c>
      <c r="AO146" s="436"/>
      <c r="AP146" s="436"/>
      <c r="AQ146" s="436"/>
    </row>
    <row r="147" spans="1:43" ht="25.15" customHeight="1">
      <c r="A147" s="241">
        <v>65</v>
      </c>
      <c r="B147" s="415" t="s">
        <v>2</v>
      </c>
      <c r="C147" s="416"/>
      <c r="D147" s="416"/>
      <c r="E147" s="416"/>
      <c r="F147" s="417"/>
      <c r="G147" s="424">
        <v>3.45</v>
      </c>
      <c r="H147" s="425"/>
      <c r="I147" s="425"/>
      <c r="J147" s="425"/>
      <c r="K147" s="426"/>
      <c r="L147" s="478"/>
      <c r="M147" s="478"/>
      <c r="N147" s="478"/>
      <c r="O147" s="478"/>
      <c r="P147" s="479"/>
      <c r="Q147" s="424" t="s">
        <v>329</v>
      </c>
      <c r="R147" s="425"/>
      <c r="S147" s="425"/>
      <c r="T147" s="425"/>
      <c r="U147" s="425"/>
      <c r="V147" s="425"/>
      <c r="W147" s="554"/>
      <c r="X147" s="554"/>
      <c r="Y147" s="554"/>
      <c r="Z147" s="554"/>
      <c r="AA147" s="554"/>
      <c r="AB147" s="554"/>
      <c r="AC147" s="703" t="s">
        <v>1002</v>
      </c>
      <c r="AD147" s="703"/>
      <c r="AE147" s="703"/>
      <c r="AF147" s="703"/>
      <c r="AG147" s="703"/>
      <c r="AH147" s="703"/>
      <c r="AI147" s="703"/>
      <c r="AJ147" s="551">
        <v>256870</v>
      </c>
      <c r="AK147" s="551"/>
      <c r="AL147" s="551"/>
      <c r="AM147" s="551"/>
      <c r="AN147" s="462">
        <f t="shared" si="5"/>
        <v>256870</v>
      </c>
      <c r="AO147" s="462"/>
      <c r="AP147" s="462"/>
      <c r="AQ147" s="462"/>
    </row>
    <row r="148" spans="1:43" ht="25.15" customHeight="1">
      <c r="A148" s="202">
        <v>66</v>
      </c>
      <c r="B148" s="410" t="s">
        <v>2</v>
      </c>
      <c r="C148" s="411"/>
      <c r="D148" s="411"/>
      <c r="E148" s="411"/>
      <c r="F148" s="412"/>
      <c r="G148" s="418">
        <v>1.1499999999999999</v>
      </c>
      <c r="H148" s="419"/>
      <c r="I148" s="419"/>
      <c r="J148" s="419"/>
      <c r="K148" s="420"/>
      <c r="L148" s="511" t="s">
        <v>1234</v>
      </c>
      <c r="M148" s="511"/>
      <c r="N148" s="511"/>
      <c r="O148" s="511"/>
      <c r="P148" s="512"/>
      <c r="Q148" s="565" t="s">
        <v>332</v>
      </c>
      <c r="R148" s="530"/>
      <c r="S148" s="530"/>
      <c r="T148" s="530"/>
      <c r="U148" s="530"/>
      <c r="V148" s="530"/>
      <c r="W148" s="542" t="s">
        <v>973</v>
      </c>
      <c r="X148" s="542"/>
      <c r="Y148" s="542"/>
      <c r="Z148" s="542"/>
      <c r="AA148" s="542"/>
      <c r="AB148" s="542"/>
      <c r="AC148" s="704" t="s">
        <v>1003</v>
      </c>
      <c r="AD148" s="704"/>
      <c r="AE148" s="704"/>
      <c r="AF148" s="704"/>
      <c r="AG148" s="704"/>
      <c r="AH148" s="704"/>
      <c r="AI148" s="704"/>
      <c r="AJ148" s="552">
        <v>116270</v>
      </c>
      <c r="AK148" s="552"/>
      <c r="AL148" s="552"/>
      <c r="AM148" s="552"/>
      <c r="AN148" s="483">
        <f t="shared" si="5"/>
        <v>116270</v>
      </c>
      <c r="AO148" s="483"/>
      <c r="AP148" s="483"/>
      <c r="AQ148" s="483"/>
    </row>
    <row r="149" spans="1:43" ht="25.15" customHeight="1">
      <c r="A149" s="242">
        <v>67</v>
      </c>
      <c r="B149" s="407" t="s">
        <v>2</v>
      </c>
      <c r="C149" s="413"/>
      <c r="D149" s="413"/>
      <c r="E149" s="413"/>
      <c r="F149" s="414"/>
      <c r="G149" s="421">
        <v>2.2999999999999998</v>
      </c>
      <c r="H149" s="422"/>
      <c r="I149" s="422"/>
      <c r="J149" s="422"/>
      <c r="K149" s="423"/>
      <c r="L149" s="475"/>
      <c r="M149" s="475"/>
      <c r="N149" s="475"/>
      <c r="O149" s="475"/>
      <c r="P149" s="476"/>
      <c r="Q149" s="402" t="s">
        <v>334</v>
      </c>
      <c r="R149" s="449"/>
      <c r="S149" s="449"/>
      <c r="T149" s="449"/>
      <c r="U149" s="449"/>
      <c r="V149" s="449"/>
      <c r="W149" s="519" t="s">
        <v>974</v>
      </c>
      <c r="X149" s="519"/>
      <c r="Y149" s="519"/>
      <c r="Z149" s="519"/>
      <c r="AA149" s="519"/>
      <c r="AB149" s="519"/>
      <c r="AC149" s="705" t="s">
        <v>1004</v>
      </c>
      <c r="AD149" s="705"/>
      <c r="AE149" s="705"/>
      <c r="AF149" s="705"/>
      <c r="AG149" s="705"/>
      <c r="AH149" s="705"/>
      <c r="AI149" s="705"/>
      <c r="AJ149" s="516">
        <v>173810</v>
      </c>
      <c r="AK149" s="516"/>
      <c r="AL149" s="516"/>
      <c r="AM149" s="516"/>
      <c r="AN149" s="436">
        <f t="shared" si="5"/>
        <v>173810</v>
      </c>
      <c r="AO149" s="436"/>
      <c r="AP149" s="436"/>
      <c r="AQ149" s="436"/>
    </row>
    <row r="150" spans="1:43" ht="25.15" customHeight="1">
      <c r="A150" s="241">
        <v>68</v>
      </c>
      <c r="B150" s="415" t="s">
        <v>2</v>
      </c>
      <c r="C150" s="416"/>
      <c r="D150" s="416"/>
      <c r="E150" s="416"/>
      <c r="F150" s="417"/>
      <c r="G150" s="424">
        <v>3.45</v>
      </c>
      <c r="H150" s="425"/>
      <c r="I150" s="425"/>
      <c r="J150" s="425"/>
      <c r="K150" s="426"/>
      <c r="L150" s="478"/>
      <c r="M150" s="478"/>
      <c r="N150" s="478"/>
      <c r="O150" s="478"/>
      <c r="P150" s="479"/>
      <c r="Q150" s="424" t="s">
        <v>336</v>
      </c>
      <c r="R150" s="425"/>
      <c r="S150" s="425"/>
      <c r="T150" s="425"/>
      <c r="U150" s="425"/>
      <c r="V150" s="425"/>
      <c r="W150" s="554"/>
      <c r="X150" s="554"/>
      <c r="Y150" s="554"/>
      <c r="Z150" s="554"/>
      <c r="AA150" s="554"/>
      <c r="AB150" s="554"/>
      <c r="AC150" s="703" t="s">
        <v>1005</v>
      </c>
      <c r="AD150" s="703"/>
      <c r="AE150" s="703"/>
      <c r="AF150" s="703"/>
      <c r="AG150" s="703"/>
      <c r="AH150" s="703"/>
      <c r="AI150" s="703"/>
      <c r="AJ150" s="551">
        <v>231230</v>
      </c>
      <c r="AK150" s="551"/>
      <c r="AL150" s="551"/>
      <c r="AM150" s="551"/>
      <c r="AN150" s="462">
        <f t="shared" si="5"/>
        <v>231230</v>
      </c>
      <c r="AO150" s="462"/>
      <c r="AP150" s="462"/>
      <c r="AQ150" s="462"/>
    </row>
    <row r="151" spans="1:43" ht="25.15" customHeight="1">
      <c r="A151" s="202">
        <v>69</v>
      </c>
      <c r="B151" s="410" t="s">
        <v>2</v>
      </c>
      <c r="C151" s="411"/>
      <c r="D151" s="411"/>
      <c r="E151" s="411"/>
      <c r="F151" s="412"/>
      <c r="G151" s="418">
        <v>0.96</v>
      </c>
      <c r="H151" s="419"/>
      <c r="I151" s="419"/>
      <c r="J151" s="419"/>
      <c r="K151" s="420"/>
      <c r="L151" s="511" t="s">
        <v>1246</v>
      </c>
      <c r="M151" s="511"/>
      <c r="N151" s="511"/>
      <c r="O151" s="511"/>
      <c r="P151" s="512"/>
      <c r="Q151" s="565" t="s">
        <v>340</v>
      </c>
      <c r="R151" s="530"/>
      <c r="S151" s="530"/>
      <c r="T151" s="530"/>
      <c r="U151" s="530"/>
      <c r="V151" s="530"/>
      <c r="W151" s="542" t="s">
        <v>975</v>
      </c>
      <c r="X151" s="542"/>
      <c r="Y151" s="542"/>
      <c r="Z151" s="542"/>
      <c r="AA151" s="542"/>
      <c r="AB151" s="542"/>
      <c r="AC151" s="704" t="s">
        <v>1006</v>
      </c>
      <c r="AD151" s="704"/>
      <c r="AE151" s="704"/>
      <c r="AF151" s="704"/>
      <c r="AG151" s="704"/>
      <c r="AH151" s="704"/>
      <c r="AI151" s="704"/>
      <c r="AJ151" s="552">
        <v>180030</v>
      </c>
      <c r="AK151" s="552"/>
      <c r="AL151" s="552"/>
      <c r="AM151" s="552"/>
      <c r="AN151" s="483">
        <f t="shared" ref="AN151:AN156" si="7">ROUND(AJ151/100*(100-$AN$77),2)</f>
        <v>180030</v>
      </c>
      <c r="AO151" s="483"/>
      <c r="AP151" s="483"/>
      <c r="AQ151" s="483"/>
    </row>
    <row r="152" spans="1:43" ht="25.15" customHeight="1">
      <c r="A152" s="242">
        <v>70</v>
      </c>
      <c r="B152" s="407" t="s">
        <v>2</v>
      </c>
      <c r="C152" s="413"/>
      <c r="D152" s="413"/>
      <c r="E152" s="413"/>
      <c r="F152" s="414"/>
      <c r="G152" s="421">
        <v>0.96</v>
      </c>
      <c r="H152" s="422"/>
      <c r="I152" s="422"/>
      <c r="J152" s="422"/>
      <c r="K152" s="423"/>
      <c r="L152" s="475"/>
      <c r="M152" s="475"/>
      <c r="N152" s="475"/>
      <c r="O152" s="475"/>
      <c r="P152" s="476"/>
      <c r="Q152" s="402" t="s">
        <v>341</v>
      </c>
      <c r="R152" s="449"/>
      <c r="S152" s="449"/>
      <c r="T152" s="449"/>
      <c r="U152" s="449"/>
      <c r="V152" s="449"/>
      <c r="W152" s="519"/>
      <c r="X152" s="519"/>
      <c r="Y152" s="519"/>
      <c r="Z152" s="519"/>
      <c r="AA152" s="519"/>
      <c r="AB152" s="519"/>
      <c r="AC152" s="705" t="s">
        <v>1007</v>
      </c>
      <c r="AD152" s="705"/>
      <c r="AE152" s="705"/>
      <c r="AF152" s="705"/>
      <c r="AG152" s="705"/>
      <c r="AH152" s="705"/>
      <c r="AI152" s="705"/>
      <c r="AJ152" s="516">
        <v>161860</v>
      </c>
      <c r="AK152" s="516"/>
      <c r="AL152" s="516"/>
      <c r="AM152" s="516"/>
      <c r="AN152" s="436">
        <f t="shared" si="7"/>
        <v>161860</v>
      </c>
      <c r="AO152" s="436"/>
      <c r="AP152" s="436"/>
      <c r="AQ152" s="436"/>
    </row>
    <row r="153" spans="1:43" ht="25.15" customHeight="1">
      <c r="A153" s="242">
        <v>71</v>
      </c>
      <c r="B153" s="407" t="s">
        <v>2</v>
      </c>
      <c r="C153" s="413"/>
      <c r="D153" s="413"/>
      <c r="E153" s="413"/>
      <c r="F153" s="414"/>
      <c r="G153" s="421">
        <v>0.48</v>
      </c>
      <c r="H153" s="422"/>
      <c r="I153" s="422"/>
      <c r="J153" s="422"/>
      <c r="K153" s="423"/>
      <c r="L153" s="475"/>
      <c r="M153" s="475"/>
      <c r="N153" s="475"/>
      <c r="O153" s="475"/>
      <c r="P153" s="476"/>
      <c r="Q153" s="402" t="s">
        <v>342</v>
      </c>
      <c r="R153" s="449"/>
      <c r="S153" s="449"/>
      <c r="T153" s="449"/>
      <c r="U153" s="449"/>
      <c r="V153" s="449"/>
      <c r="W153" s="519" t="s">
        <v>976</v>
      </c>
      <c r="X153" s="519"/>
      <c r="Y153" s="519"/>
      <c r="Z153" s="519"/>
      <c r="AA153" s="519"/>
      <c r="AB153" s="519"/>
      <c r="AC153" s="705" t="s">
        <v>1008</v>
      </c>
      <c r="AD153" s="705"/>
      <c r="AE153" s="705"/>
      <c r="AF153" s="705"/>
      <c r="AG153" s="705"/>
      <c r="AH153" s="705"/>
      <c r="AI153" s="705"/>
      <c r="AJ153" s="516">
        <v>127840</v>
      </c>
      <c r="AK153" s="516"/>
      <c r="AL153" s="516"/>
      <c r="AM153" s="516"/>
      <c r="AN153" s="436">
        <f t="shared" si="7"/>
        <v>127840</v>
      </c>
      <c r="AO153" s="436"/>
      <c r="AP153" s="436"/>
      <c r="AQ153" s="436"/>
    </row>
    <row r="154" spans="1:43" ht="25.15" customHeight="1">
      <c r="A154" s="242">
        <v>72</v>
      </c>
      <c r="B154" s="407" t="s">
        <v>2</v>
      </c>
      <c r="C154" s="413"/>
      <c r="D154" s="413"/>
      <c r="E154" s="413"/>
      <c r="F154" s="414"/>
      <c r="G154" s="421">
        <v>1.83</v>
      </c>
      <c r="H154" s="422"/>
      <c r="I154" s="422"/>
      <c r="J154" s="422"/>
      <c r="K154" s="423"/>
      <c r="L154" s="475"/>
      <c r="M154" s="475"/>
      <c r="N154" s="475"/>
      <c r="O154" s="475"/>
      <c r="P154" s="476"/>
      <c r="Q154" s="402" t="s">
        <v>343</v>
      </c>
      <c r="R154" s="449"/>
      <c r="S154" s="449"/>
      <c r="T154" s="449"/>
      <c r="U154" s="449"/>
      <c r="V154" s="449"/>
      <c r="W154" s="519" t="s">
        <v>977</v>
      </c>
      <c r="X154" s="519"/>
      <c r="Y154" s="519"/>
      <c r="Z154" s="519"/>
      <c r="AA154" s="519"/>
      <c r="AB154" s="519"/>
      <c r="AC154" s="705" t="s">
        <v>1009</v>
      </c>
      <c r="AD154" s="705"/>
      <c r="AE154" s="705"/>
      <c r="AF154" s="705"/>
      <c r="AG154" s="705"/>
      <c r="AH154" s="705"/>
      <c r="AI154" s="705"/>
      <c r="AJ154" s="516">
        <v>200470</v>
      </c>
      <c r="AK154" s="516"/>
      <c r="AL154" s="516"/>
      <c r="AM154" s="516"/>
      <c r="AN154" s="436">
        <f t="shared" si="7"/>
        <v>200470</v>
      </c>
      <c r="AO154" s="436"/>
      <c r="AP154" s="436"/>
      <c r="AQ154" s="436"/>
    </row>
    <row r="155" spans="1:43" ht="25.15" customHeight="1">
      <c r="A155" s="242">
        <v>73</v>
      </c>
      <c r="B155" s="407" t="s">
        <v>2</v>
      </c>
      <c r="C155" s="413"/>
      <c r="D155" s="413"/>
      <c r="E155" s="413"/>
      <c r="F155" s="414"/>
      <c r="G155" s="421">
        <v>1.83</v>
      </c>
      <c r="H155" s="422"/>
      <c r="I155" s="422"/>
      <c r="J155" s="422"/>
      <c r="K155" s="423"/>
      <c r="L155" s="475"/>
      <c r="M155" s="475"/>
      <c r="N155" s="475"/>
      <c r="O155" s="475"/>
      <c r="P155" s="476"/>
      <c r="Q155" s="402" t="s">
        <v>344</v>
      </c>
      <c r="R155" s="449"/>
      <c r="S155" s="449"/>
      <c r="T155" s="449"/>
      <c r="U155" s="449"/>
      <c r="V155" s="449"/>
      <c r="W155" s="519"/>
      <c r="X155" s="519"/>
      <c r="Y155" s="519"/>
      <c r="Z155" s="519"/>
      <c r="AA155" s="519"/>
      <c r="AB155" s="519"/>
      <c r="AC155" s="705" t="s">
        <v>1010</v>
      </c>
      <c r="AD155" s="705"/>
      <c r="AE155" s="705"/>
      <c r="AF155" s="705"/>
      <c r="AG155" s="705"/>
      <c r="AH155" s="705"/>
      <c r="AI155" s="705"/>
      <c r="AJ155" s="516">
        <v>180140</v>
      </c>
      <c r="AK155" s="516"/>
      <c r="AL155" s="516"/>
      <c r="AM155" s="516"/>
      <c r="AN155" s="436">
        <f t="shared" si="7"/>
        <v>180140</v>
      </c>
      <c r="AO155" s="436"/>
      <c r="AP155" s="436"/>
      <c r="AQ155" s="436"/>
    </row>
    <row r="156" spans="1:43" ht="25.15" customHeight="1">
      <c r="A156" s="242">
        <v>74</v>
      </c>
      <c r="B156" s="407" t="s">
        <v>2</v>
      </c>
      <c r="C156" s="413"/>
      <c r="D156" s="413"/>
      <c r="E156" s="413"/>
      <c r="F156" s="414"/>
      <c r="G156" s="421">
        <v>0.91</v>
      </c>
      <c r="H156" s="422"/>
      <c r="I156" s="422"/>
      <c r="J156" s="422"/>
      <c r="K156" s="423"/>
      <c r="L156" s="526"/>
      <c r="M156" s="526"/>
      <c r="N156" s="526"/>
      <c r="O156" s="526"/>
      <c r="P156" s="527"/>
      <c r="Q156" s="402" t="s">
        <v>345</v>
      </c>
      <c r="R156" s="449"/>
      <c r="S156" s="449"/>
      <c r="T156" s="449"/>
      <c r="U156" s="449"/>
      <c r="V156" s="449"/>
      <c r="W156" s="519"/>
      <c r="X156" s="519"/>
      <c r="Y156" s="519"/>
      <c r="Z156" s="519"/>
      <c r="AA156" s="519"/>
      <c r="AB156" s="519"/>
      <c r="AC156" s="705" t="s">
        <v>1011</v>
      </c>
      <c r="AD156" s="705"/>
      <c r="AE156" s="705"/>
      <c r="AF156" s="705"/>
      <c r="AG156" s="705"/>
      <c r="AH156" s="705"/>
      <c r="AI156" s="705"/>
      <c r="AJ156" s="516">
        <v>139850</v>
      </c>
      <c r="AK156" s="516"/>
      <c r="AL156" s="516"/>
      <c r="AM156" s="516"/>
      <c r="AN156" s="436">
        <f t="shared" si="7"/>
        <v>139850</v>
      </c>
      <c r="AO156" s="436"/>
      <c r="AP156" s="436"/>
      <c r="AQ156" s="436"/>
    </row>
    <row r="157" spans="1:43" s="300" customFormat="1" ht="25.15" customHeight="1">
      <c r="A157" s="355"/>
      <c r="B157" s="357"/>
      <c r="C157" s="357"/>
      <c r="D157" s="357"/>
      <c r="E157" s="357"/>
      <c r="F157" s="357"/>
      <c r="G157" s="357"/>
      <c r="H157" s="357"/>
      <c r="I157" s="357"/>
      <c r="J157" s="357"/>
      <c r="K157" s="357"/>
      <c r="L157" s="357"/>
      <c r="M157" s="357"/>
      <c r="N157" s="357"/>
      <c r="O157" s="357"/>
      <c r="P157" s="357"/>
      <c r="Q157" s="358"/>
      <c r="R157" s="355"/>
      <c r="S157" s="355"/>
      <c r="T157" s="355"/>
      <c r="U157" s="355"/>
      <c r="V157" s="355"/>
      <c r="W157" s="361"/>
      <c r="X157" s="361"/>
      <c r="Y157" s="361"/>
      <c r="Z157" s="361"/>
      <c r="AA157" s="361"/>
      <c r="AB157" s="361"/>
      <c r="AC157" s="361"/>
      <c r="AD157" s="361"/>
      <c r="AE157" s="361"/>
      <c r="AF157" s="361"/>
      <c r="AG157" s="361"/>
      <c r="AH157" s="361"/>
      <c r="AI157" s="361"/>
      <c r="AJ157" s="176"/>
      <c r="AK157" s="176"/>
      <c r="AL157" s="176"/>
      <c r="AM157" s="176"/>
      <c r="AN157" s="57"/>
      <c r="AO157" s="57"/>
      <c r="AP157" s="57"/>
      <c r="AQ157" s="57"/>
    </row>
    <row r="158" spans="1:43" ht="17.45" customHeight="1">
      <c r="A158" s="44" t="s">
        <v>1056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60"/>
      <c r="AK158" s="360"/>
      <c r="AL158" s="360"/>
      <c r="AM158" s="360"/>
      <c r="AN158" s="4"/>
      <c r="AO158" s="4"/>
      <c r="AP158" s="4"/>
      <c r="AQ158" s="4"/>
    </row>
    <row r="159" spans="1:43" ht="25.15" customHeight="1">
      <c r="A159" s="242">
        <v>75</v>
      </c>
      <c r="B159" s="407" t="s">
        <v>2</v>
      </c>
      <c r="C159" s="413"/>
      <c r="D159" s="413"/>
      <c r="E159" s="413"/>
      <c r="F159" s="414"/>
      <c r="G159" s="421">
        <v>1.1499999999999999</v>
      </c>
      <c r="H159" s="422"/>
      <c r="I159" s="422"/>
      <c r="J159" s="422"/>
      <c r="K159" s="423"/>
      <c r="L159" s="472" t="s">
        <v>1246</v>
      </c>
      <c r="M159" s="472"/>
      <c r="N159" s="472"/>
      <c r="O159" s="472"/>
      <c r="P159" s="473"/>
      <c r="Q159" s="402" t="s">
        <v>325</v>
      </c>
      <c r="R159" s="449"/>
      <c r="S159" s="449"/>
      <c r="T159" s="449"/>
      <c r="U159" s="449"/>
      <c r="V159" s="449"/>
      <c r="W159" s="519">
        <v>1240064</v>
      </c>
      <c r="X159" s="519"/>
      <c r="Y159" s="519"/>
      <c r="Z159" s="519"/>
      <c r="AA159" s="519"/>
      <c r="AB159" s="519"/>
      <c r="AC159" s="705" t="s">
        <v>1022</v>
      </c>
      <c r="AD159" s="705"/>
      <c r="AE159" s="705"/>
      <c r="AF159" s="705"/>
      <c r="AG159" s="705"/>
      <c r="AH159" s="705"/>
      <c r="AI159" s="705"/>
      <c r="AJ159" s="516">
        <v>108930</v>
      </c>
      <c r="AK159" s="516"/>
      <c r="AL159" s="516"/>
      <c r="AM159" s="516"/>
      <c r="AN159" s="436">
        <f t="shared" ref="AN159:AN192" si="8">ROUND(AJ159/100*(100-$AN$77),2)</f>
        <v>108930</v>
      </c>
      <c r="AO159" s="436"/>
      <c r="AP159" s="436"/>
      <c r="AQ159" s="436"/>
    </row>
    <row r="160" spans="1:43" ht="25.15" customHeight="1">
      <c r="A160" s="242">
        <v>76</v>
      </c>
      <c r="B160" s="407" t="s">
        <v>2</v>
      </c>
      <c r="C160" s="413"/>
      <c r="D160" s="413"/>
      <c r="E160" s="413"/>
      <c r="F160" s="414"/>
      <c r="G160" s="421">
        <v>1.73</v>
      </c>
      <c r="H160" s="422"/>
      <c r="I160" s="422"/>
      <c r="J160" s="422"/>
      <c r="K160" s="423"/>
      <c r="L160" s="475"/>
      <c r="M160" s="475"/>
      <c r="N160" s="475"/>
      <c r="O160" s="475"/>
      <c r="P160" s="476"/>
      <c r="Q160" s="402" t="s">
        <v>326</v>
      </c>
      <c r="R160" s="449"/>
      <c r="S160" s="449"/>
      <c r="T160" s="449"/>
      <c r="U160" s="449"/>
      <c r="V160" s="449"/>
      <c r="W160" s="519">
        <v>1240068</v>
      </c>
      <c r="X160" s="519"/>
      <c r="Y160" s="519"/>
      <c r="Z160" s="519"/>
      <c r="AA160" s="519"/>
      <c r="AB160" s="519"/>
      <c r="AC160" s="705" t="s">
        <v>1023</v>
      </c>
      <c r="AD160" s="705"/>
      <c r="AE160" s="705"/>
      <c r="AF160" s="705"/>
      <c r="AG160" s="705"/>
      <c r="AH160" s="705"/>
      <c r="AI160" s="705"/>
      <c r="AJ160" s="516">
        <v>145170</v>
      </c>
      <c r="AK160" s="516"/>
      <c r="AL160" s="516"/>
      <c r="AM160" s="516"/>
      <c r="AN160" s="436">
        <f t="shared" si="8"/>
        <v>145170</v>
      </c>
      <c r="AO160" s="436"/>
      <c r="AP160" s="436"/>
      <c r="AQ160" s="436"/>
    </row>
    <row r="161" spans="1:43" ht="25.15" customHeight="1">
      <c r="A161" s="242">
        <v>77</v>
      </c>
      <c r="B161" s="407" t="s">
        <v>2</v>
      </c>
      <c r="C161" s="413"/>
      <c r="D161" s="413"/>
      <c r="E161" s="413"/>
      <c r="F161" s="414"/>
      <c r="G161" s="421">
        <v>2.2999999999999998</v>
      </c>
      <c r="H161" s="422"/>
      <c r="I161" s="422"/>
      <c r="J161" s="422"/>
      <c r="K161" s="423"/>
      <c r="L161" s="475"/>
      <c r="M161" s="475"/>
      <c r="N161" s="475"/>
      <c r="O161" s="475"/>
      <c r="P161" s="476"/>
      <c r="Q161" s="402" t="s">
        <v>327</v>
      </c>
      <c r="R161" s="449"/>
      <c r="S161" s="449"/>
      <c r="T161" s="449"/>
      <c r="U161" s="449"/>
      <c r="V161" s="449"/>
      <c r="W161" s="519">
        <v>1240065</v>
      </c>
      <c r="X161" s="519"/>
      <c r="Y161" s="519"/>
      <c r="Z161" s="519"/>
      <c r="AA161" s="519"/>
      <c r="AB161" s="519"/>
      <c r="AC161" s="705" t="s">
        <v>1024</v>
      </c>
      <c r="AD161" s="705"/>
      <c r="AE161" s="705"/>
      <c r="AF161" s="705"/>
      <c r="AG161" s="705"/>
      <c r="AH161" s="705"/>
      <c r="AI161" s="705"/>
      <c r="AJ161" s="516">
        <v>170580</v>
      </c>
      <c r="AK161" s="516"/>
      <c r="AL161" s="516"/>
      <c r="AM161" s="516"/>
      <c r="AN161" s="436">
        <f t="shared" si="8"/>
        <v>170580</v>
      </c>
      <c r="AO161" s="436"/>
      <c r="AP161" s="436"/>
      <c r="AQ161" s="436"/>
    </row>
    <row r="162" spans="1:43" ht="25.15" customHeight="1">
      <c r="A162" s="242">
        <v>78</v>
      </c>
      <c r="B162" s="407" t="s">
        <v>2</v>
      </c>
      <c r="C162" s="413"/>
      <c r="D162" s="413"/>
      <c r="E162" s="413"/>
      <c r="F162" s="414"/>
      <c r="G162" s="421">
        <v>2.88</v>
      </c>
      <c r="H162" s="422"/>
      <c r="I162" s="422"/>
      <c r="J162" s="422"/>
      <c r="K162" s="423"/>
      <c r="L162" s="475"/>
      <c r="M162" s="475"/>
      <c r="N162" s="475"/>
      <c r="O162" s="475"/>
      <c r="P162" s="476"/>
      <c r="Q162" s="402" t="s">
        <v>328</v>
      </c>
      <c r="R162" s="449"/>
      <c r="S162" s="449"/>
      <c r="T162" s="449"/>
      <c r="U162" s="449"/>
      <c r="V162" s="449"/>
      <c r="W162" s="519"/>
      <c r="X162" s="519"/>
      <c r="Y162" s="519"/>
      <c r="Z162" s="519"/>
      <c r="AA162" s="519"/>
      <c r="AB162" s="519"/>
      <c r="AC162" s="705" t="s">
        <v>1025</v>
      </c>
      <c r="AD162" s="705"/>
      <c r="AE162" s="705"/>
      <c r="AF162" s="705"/>
      <c r="AG162" s="705"/>
      <c r="AH162" s="705"/>
      <c r="AI162" s="705"/>
      <c r="AJ162" s="516">
        <v>201450</v>
      </c>
      <c r="AK162" s="516"/>
      <c r="AL162" s="516"/>
      <c r="AM162" s="516"/>
      <c r="AN162" s="436">
        <f t="shared" si="8"/>
        <v>201450</v>
      </c>
      <c r="AO162" s="436"/>
      <c r="AP162" s="436"/>
      <c r="AQ162" s="436"/>
    </row>
    <row r="163" spans="1:43" ht="25.15" customHeight="1">
      <c r="A163" s="241">
        <v>79</v>
      </c>
      <c r="B163" s="415" t="s">
        <v>2</v>
      </c>
      <c r="C163" s="416"/>
      <c r="D163" s="416"/>
      <c r="E163" s="416"/>
      <c r="F163" s="417"/>
      <c r="G163" s="424">
        <v>3.45</v>
      </c>
      <c r="H163" s="425"/>
      <c r="I163" s="425"/>
      <c r="J163" s="425"/>
      <c r="K163" s="426"/>
      <c r="L163" s="478"/>
      <c r="M163" s="478"/>
      <c r="N163" s="478"/>
      <c r="O163" s="478"/>
      <c r="P163" s="479"/>
      <c r="Q163" s="424" t="s">
        <v>329</v>
      </c>
      <c r="R163" s="425"/>
      <c r="S163" s="425"/>
      <c r="T163" s="425"/>
      <c r="U163" s="425"/>
      <c r="V163" s="425"/>
      <c r="W163" s="554" t="s">
        <v>1012</v>
      </c>
      <c r="X163" s="554"/>
      <c r="Y163" s="554"/>
      <c r="Z163" s="554"/>
      <c r="AA163" s="554"/>
      <c r="AB163" s="554"/>
      <c r="AC163" s="703" t="s">
        <v>1026</v>
      </c>
      <c r="AD163" s="703"/>
      <c r="AE163" s="703"/>
      <c r="AF163" s="703"/>
      <c r="AG163" s="703"/>
      <c r="AH163" s="703"/>
      <c r="AI163" s="703"/>
      <c r="AJ163" s="551">
        <v>223940</v>
      </c>
      <c r="AK163" s="551"/>
      <c r="AL163" s="551"/>
      <c r="AM163" s="551"/>
      <c r="AN163" s="462">
        <f t="shared" si="8"/>
        <v>223940</v>
      </c>
      <c r="AO163" s="462"/>
      <c r="AP163" s="462"/>
      <c r="AQ163" s="462"/>
    </row>
    <row r="164" spans="1:43" ht="25.15" customHeight="1">
      <c r="A164" s="202">
        <v>80</v>
      </c>
      <c r="B164" s="410" t="s">
        <v>2</v>
      </c>
      <c r="C164" s="411"/>
      <c r="D164" s="411"/>
      <c r="E164" s="411"/>
      <c r="F164" s="412"/>
      <c r="G164" s="421">
        <v>1.1499999999999999</v>
      </c>
      <c r="H164" s="422"/>
      <c r="I164" s="422"/>
      <c r="J164" s="422"/>
      <c r="K164" s="423"/>
      <c r="L164" s="472" t="s">
        <v>1246</v>
      </c>
      <c r="M164" s="472"/>
      <c r="N164" s="472"/>
      <c r="O164" s="472"/>
      <c r="P164" s="473"/>
      <c r="Q164" s="565" t="s">
        <v>332</v>
      </c>
      <c r="R164" s="530"/>
      <c r="S164" s="530"/>
      <c r="T164" s="530"/>
      <c r="U164" s="530"/>
      <c r="V164" s="530"/>
      <c r="W164" s="542" t="s">
        <v>1013</v>
      </c>
      <c r="X164" s="542"/>
      <c r="Y164" s="542"/>
      <c r="Z164" s="542"/>
      <c r="AA164" s="542"/>
      <c r="AB164" s="542"/>
      <c r="AC164" s="704" t="s">
        <v>1027</v>
      </c>
      <c r="AD164" s="704"/>
      <c r="AE164" s="704"/>
      <c r="AF164" s="704"/>
      <c r="AG164" s="704"/>
      <c r="AH164" s="704"/>
      <c r="AI164" s="704"/>
      <c r="AJ164" s="552">
        <v>95630</v>
      </c>
      <c r="AK164" s="552"/>
      <c r="AL164" s="552"/>
      <c r="AM164" s="552"/>
      <c r="AN164" s="436">
        <f t="shared" si="8"/>
        <v>95630</v>
      </c>
      <c r="AO164" s="436"/>
      <c r="AP164" s="436"/>
      <c r="AQ164" s="436"/>
    </row>
    <row r="165" spans="1:43" ht="25.15" customHeight="1">
      <c r="A165" s="242">
        <v>81</v>
      </c>
      <c r="B165" s="407" t="s">
        <v>2</v>
      </c>
      <c r="C165" s="413"/>
      <c r="D165" s="413"/>
      <c r="E165" s="413"/>
      <c r="F165" s="414"/>
      <c r="G165" s="421">
        <v>1.73</v>
      </c>
      <c r="H165" s="422"/>
      <c r="I165" s="422"/>
      <c r="J165" s="422"/>
      <c r="K165" s="423"/>
      <c r="L165" s="475"/>
      <c r="M165" s="475"/>
      <c r="N165" s="475"/>
      <c r="O165" s="475"/>
      <c r="P165" s="476"/>
      <c r="Q165" s="402" t="s">
        <v>333</v>
      </c>
      <c r="R165" s="449"/>
      <c r="S165" s="449"/>
      <c r="T165" s="449"/>
      <c r="U165" s="449"/>
      <c r="V165" s="449"/>
      <c r="W165" s="519"/>
      <c r="X165" s="519"/>
      <c r="Y165" s="519"/>
      <c r="Z165" s="519"/>
      <c r="AA165" s="519"/>
      <c r="AB165" s="519"/>
      <c r="AC165" s="705" t="s">
        <v>1028</v>
      </c>
      <c r="AD165" s="705"/>
      <c r="AE165" s="705"/>
      <c r="AF165" s="705"/>
      <c r="AG165" s="705"/>
      <c r="AH165" s="705"/>
      <c r="AI165" s="705"/>
      <c r="AJ165" s="516">
        <v>127540</v>
      </c>
      <c r="AK165" s="516"/>
      <c r="AL165" s="516"/>
      <c r="AM165" s="516"/>
      <c r="AN165" s="436">
        <f t="shared" si="8"/>
        <v>127540</v>
      </c>
      <c r="AO165" s="436"/>
      <c r="AP165" s="436"/>
      <c r="AQ165" s="436"/>
    </row>
    <row r="166" spans="1:43" ht="25.15" customHeight="1">
      <c r="A166" s="242">
        <v>82</v>
      </c>
      <c r="B166" s="407" t="s">
        <v>2</v>
      </c>
      <c r="C166" s="413"/>
      <c r="D166" s="413"/>
      <c r="E166" s="413"/>
      <c r="F166" s="414"/>
      <c r="G166" s="421">
        <v>2.2999999999999998</v>
      </c>
      <c r="H166" s="422"/>
      <c r="I166" s="422"/>
      <c r="J166" s="422"/>
      <c r="K166" s="423"/>
      <c r="L166" s="475"/>
      <c r="M166" s="475"/>
      <c r="N166" s="475"/>
      <c r="O166" s="475"/>
      <c r="P166" s="476"/>
      <c r="Q166" s="402" t="s">
        <v>334</v>
      </c>
      <c r="R166" s="449"/>
      <c r="S166" s="449"/>
      <c r="T166" s="449"/>
      <c r="U166" s="449"/>
      <c r="V166" s="449"/>
      <c r="W166" s="519"/>
      <c r="X166" s="519"/>
      <c r="Y166" s="519"/>
      <c r="Z166" s="519"/>
      <c r="AA166" s="519"/>
      <c r="AB166" s="519"/>
      <c r="AC166" s="705" t="s">
        <v>1029</v>
      </c>
      <c r="AD166" s="705"/>
      <c r="AE166" s="705"/>
      <c r="AF166" s="705"/>
      <c r="AG166" s="705"/>
      <c r="AH166" s="705"/>
      <c r="AI166" s="705"/>
      <c r="AJ166" s="516">
        <v>150030</v>
      </c>
      <c r="AK166" s="516"/>
      <c r="AL166" s="516"/>
      <c r="AM166" s="516"/>
      <c r="AN166" s="436">
        <f t="shared" si="8"/>
        <v>150030</v>
      </c>
      <c r="AO166" s="436"/>
      <c r="AP166" s="436"/>
      <c r="AQ166" s="436"/>
    </row>
    <row r="167" spans="1:43" ht="25.15" customHeight="1">
      <c r="A167" s="242">
        <v>83</v>
      </c>
      <c r="B167" s="407" t="s">
        <v>2</v>
      </c>
      <c r="C167" s="413"/>
      <c r="D167" s="413"/>
      <c r="E167" s="413"/>
      <c r="F167" s="414"/>
      <c r="G167" s="421">
        <v>2.88</v>
      </c>
      <c r="H167" s="422"/>
      <c r="I167" s="422"/>
      <c r="J167" s="422"/>
      <c r="K167" s="423"/>
      <c r="L167" s="475"/>
      <c r="M167" s="475"/>
      <c r="N167" s="475"/>
      <c r="O167" s="475"/>
      <c r="P167" s="476"/>
      <c r="Q167" s="402" t="s">
        <v>335</v>
      </c>
      <c r="R167" s="449"/>
      <c r="S167" s="449"/>
      <c r="T167" s="449"/>
      <c r="U167" s="449"/>
      <c r="V167" s="449"/>
      <c r="W167" s="519"/>
      <c r="X167" s="519"/>
      <c r="Y167" s="519"/>
      <c r="Z167" s="519"/>
      <c r="AA167" s="519"/>
      <c r="AB167" s="519"/>
      <c r="AC167" s="705" t="s">
        <v>1030</v>
      </c>
      <c r="AD167" s="705"/>
      <c r="AE167" s="705"/>
      <c r="AF167" s="705"/>
      <c r="AG167" s="705"/>
      <c r="AH167" s="705"/>
      <c r="AI167" s="705"/>
      <c r="AJ167" s="516">
        <v>177120</v>
      </c>
      <c r="AK167" s="516"/>
      <c r="AL167" s="516"/>
      <c r="AM167" s="516"/>
      <c r="AN167" s="436">
        <f t="shared" si="8"/>
        <v>177120</v>
      </c>
      <c r="AO167" s="436"/>
      <c r="AP167" s="436"/>
      <c r="AQ167" s="436"/>
    </row>
    <row r="168" spans="1:43" ht="25.15" customHeight="1">
      <c r="A168" s="241">
        <v>84</v>
      </c>
      <c r="B168" s="415" t="s">
        <v>2</v>
      </c>
      <c r="C168" s="416"/>
      <c r="D168" s="416"/>
      <c r="E168" s="416"/>
      <c r="F168" s="417"/>
      <c r="G168" s="424">
        <v>3.45</v>
      </c>
      <c r="H168" s="425"/>
      <c r="I168" s="425"/>
      <c r="J168" s="425"/>
      <c r="K168" s="426"/>
      <c r="L168" s="478"/>
      <c r="M168" s="478"/>
      <c r="N168" s="478"/>
      <c r="O168" s="478"/>
      <c r="P168" s="479"/>
      <c r="Q168" s="623" t="s">
        <v>336</v>
      </c>
      <c r="R168" s="529"/>
      <c r="S168" s="529"/>
      <c r="T168" s="529"/>
      <c r="U168" s="529"/>
      <c r="V168" s="529"/>
      <c r="W168" s="554"/>
      <c r="X168" s="554"/>
      <c r="Y168" s="554"/>
      <c r="Z168" s="554"/>
      <c r="AA168" s="554"/>
      <c r="AB168" s="554"/>
      <c r="AC168" s="703" t="s">
        <v>1031</v>
      </c>
      <c r="AD168" s="703"/>
      <c r="AE168" s="703"/>
      <c r="AF168" s="703"/>
      <c r="AG168" s="703"/>
      <c r="AH168" s="703"/>
      <c r="AI168" s="703"/>
      <c r="AJ168" s="551">
        <v>197010</v>
      </c>
      <c r="AK168" s="551"/>
      <c r="AL168" s="551"/>
      <c r="AM168" s="551"/>
      <c r="AN168" s="462">
        <f t="shared" si="8"/>
        <v>197010</v>
      </c>
      <c r="AO168" s="462"/>
      <c r="AP168" s="462"/>
      <c r="AQ168" s="462"/>
    </row>
    <row r="169" spans="1:43" ht="25.15" customHeight="1">
      <c r="A169" s="202">
        <v>85</v>
      </c>
      <c r="B169" s="410" t="s">
        <v>2</v>
      </c>
      <c r="C169" s="411"/>
      <c r="D169" s="411"/>
      <c r="E169" s="411"/>
      <c r="F169" s="412"/>
      <c r="G169" s="418">
        <v>1.1499999999999999</v>
      </c>
      <c r="H169" s="419"/>
      <c r="I169" s="419"/>
      <c r="J169" s="419"/>
      <c r="K169" s="420"/>
      <c r="L169" s="472" t="s">
        <v>1234</v>
      </c>
      <c r="M169" s="472"/>
      <c r="N169" s="472"/>
      <c r="O169" s="472"/>
      <c r="P169" s="473"/>
      <c r="Q169" s="565" t="s">
        <v>325</v>
      </c>
      <c r="R169" s="530"/>
      <c r="S169" s="530"/>
      <c r="T169" s="530"/>
      <c r="U169" s="530"/>
      <c r="V169" s="530"/>
      <c r="W169" s="542" t="s">
        <v>1014</v>
      </c>
      <c r="X169" s="542"/>
      <c r="Y169" s="542"/>
      <c r="Z169" s="542"/>
      <c r="AA169" s="542"/>
      <c r="AB169" s="542"/>
      <c r="AC169" s="704" t="s">
        <v>1032</v>
      </c>
      <c r="AD169" s="704"/>
      <c r="AE169" s="704"/>
      <c r="AF169" s="704"/>
      <c r="AG169" s="704"/>
      <c r="AH169" s="704"/>
      <c r="AI169" s="704"/>
      <c r="AJ169" s="552">
        <v>128270</v>
      </c>
      <c r="AK169" s="552"/>
      <c r="AL169" s="552"/>
      <c r="AM169" s="552"/>
      <c r="AN169" s="483">
        <f t="shared" si="8"/>
        <v>128270</v>
      </c>
      <c r="AO169" s="483"/>
      <c r="AP169" s="483"/>
      <c r="AQ169" s="483"/>
    </row>
    <row r="170" spans="1:43" ht="25.15" customHeight="1">
      <c r="A170" s="242">
        <v>86</v>
      </c>
      <c r="B170" s="407" t="s">
        <v>2</v>
      </c>
      <c r="C170" s="413"/>
      <c r="D170" s="413"/>
      <c r="E170" s="413"/>
      <c r="F170" s="414"/>
      <c r="G170" s="421">
        <v>1.73</v>
      </c>
      <c r="H170" s="422"/>
      <c r="I170" s="422"/>
      <c r="J170" s="422"/>
      <c r="K170" s="423"/>
      <c r="L170" s="475"/>
      <c r="M170" s="475"/>
      <c r="N170" s="475"/>
      <c r="O170" s="475"/>
      <c r="P170" s="476"/>
      <c r="Q170" s="402" t="s">
        <v>326</v>
      </c>
      <c r="R170" s="449"/>
      <c r="S170" s="449"/>
      <c r="T170" s="449"/>
      <c r="U170" s="449"/>
      <c r="V170" s="449"/>
      <c r="W170" s="519" t="s">
        <v>1015</v>
      </c>
      <c r="X170" s="519"/>
      <c r="Y170" s="519"/>
      <c r="Z170" s="519"/>
      <c r="AA170" s="519"/>
      <c r="AB170" s="519"/>
      <c r="AC170" s="705" t="s">
        <v>1033</v>
      </c>
      <c r="AD170" s="705"/>
      <c r="AE170" s="705"/>
      <c r="AF170" s="705"/>
      <c r="AG170" s="705"/>
      <c r="AH170" s="705"/>
      <c r="AI170" s="705"/>
      <c r="AJ170" s="516">
        <v>170450</v>
      </c>
      <c r="AK170" s="516"/>
      <c r="AL170" s="516"/>
      <c r="AM170" s="516"/>
      <c r="AN170" s="436">
        <f t="shared" si="8"/>
        <v>170450</v>
      </c>
      <c r="AO170" s="436"/>
      <c r="AP170" s="436"/>
      <c r="AQ170" s="436"/>
    </row>
    <row r="171" spans="1:43" ht="25.15" customHeight="1">
      <c r="A171" s="242">
        <v>87</v>
      </c>
      <c r="B171" s="407" t="s">
        <v>2</v>
      </c>
      <c r="C171" s="413"/>
      <c r="D171" s="413"/>
      <c r="E171" s="413"/>
      <c r="F171" s="414"/>
      <c r="G171" s="421">
        <v>2.2999999999999998</v>
      </c>
      <c r="H171" s="422"/>
      <c r="I171" s="422"/>
      <c r="J171" s="422"/>
      <c r="K171" s="423"/>
      <c r="L171" s="475"/>
      <c r="M171" s="475"/>
      <c r="N171" s="475"/>
      <c r="O171" s="475"/>
      <c r="P171" s="476"/>
      <c r="Q171" s="402" t="s">
        <v>327</v>
      </c>
      <c r="R171" s="449"/>
      <c r="S171" s="449"/>
      <c r="T171" s="449"/>
      <c r="U171" s="449"/>
      <c r="V171" s="449"/>
      <c r="W171" s="519" t="s">
        <v>1016</v>
      </c>
      <c r="X171" s="519"/>
      <c r="Y171" s="519"/>
      <c r="Z171" s="519"/>
      <c r="AA171" s="519"/>
      <c r="AB171" s="519"/>
      <c r="AC171" s="705" t="s">
        <v>1034</v>
      </c>
      <c r="AD171" s="705"/>
      <c r="AE171" s="705"/>
      <c r="AF171" s="705"/>
      <c r="AG171" s="705"/>
      <c r="AH171" s="705"/>
      <c r="AI171" s="705"/>
      <c r="AJ171" s="516">
        <v>198570</v>
      </c>
      <c r="AK171" s="516"/>
      <c r="AL171" s="516"/>
      <c r="AM171" s="516"/>
      <c r="AN171" s="436">
        <f t="shared" si="8"/>
        <v>198570</v>
      </c>
      <c r="AO171" s="436"/>
      <c r="AP171" s="436"/>
      <c r="AQ171" s="436"/>
    </row>
    <row r="172" spans="1:43" ht="25.15" customHeight="1">
      <c r="A172" s="242">
        <v>88</v>
      </c>
      <c r="B172" s="407" t="s">
        <v>2</v>
      </c>
      <c r="C172" s="413"/>
      <c r="D172" s="413"/>
      <c r="E172" s="413"/>
      <c r="F172" s="414"/>
      <c r="G172" s="421">
        <v>2.88</v>
      </c>
      <c r="H172" s="422"/>
      <c r="I172" s="422"/>
      <c r="J172" s="422"/>
      <c r="K172" s="423"/>
      <c r="L172" s="475"/>
      <c r="M172" s="475"/>
      <c r="N172" s="475"/>
      <c r="O172" s="475"/>
      <c r="P172" s="476"/>
      <c r="Q172" s="402" t="s">
        <v>328</v>
      </c>
      <c r="R172" s="449"/>
      <c r="S172" s="449"/>
      <c r="T172" s="449"/>
      <c r="U172" s="449"/>
      <c r="V172" s="449"/>
      <c r="W172" s="519"/>
      <c r="X172" s="519"/>
      <c r="Y172" s="519"/>
      <c r="Z172" s="519"/>
      <c r="AA172" s="519"/>
      <c r="AB172" s="519"/>
      <c r="AC172" s="705" t="s">
        <v>1035</v>
      </c>
      <c r="AD172" s="705"/>
      <c r="AE172" s="705"/>
      <c r="AF172" s="705"/>
      <c r="AG172" s="705"/>
      <c r="AH172" s="705"/>
      <c r="AI172" s="705"/>
      <c r="AJ172" s="516">
        <v>235240</v>
      </c>
      <c r="AK172" s="516"/>
      <c r="AL172" s="516"/>
      <c r="AM172" s="516"/>
      <c r="AN172" s="436">
        <f t="shared" si="8"/>
        <v>235240</v>
      </c>
      <c r="AO172" s="436"/>
      <c r="AP172" s="436"/>
      <c r="AQ172" s="436"/>
    </row>
    <row r="173" spans="1:43" ht="25.15" customHeight="1">
      <c r="A173" s="241">
        <v>89</v>
      </c>
      <c r="B173" s="415" t="s">
        <v>2</v>
      </c>
      <c r="C173" s="416"/>
      <c r="D173" s="416"/>
      <c r="E173" s="416"/>
      <c r="F173" s="417"/>
      <c r="G173" s="424">
        <v>3.45</v>
      </c>
      <c r="H173" s="425"/>
      <c r="I173" s="425"/>
      <c r="J173" s="425"/>
      <c r="K173" s="426"/>
      <c r="L173" s="478"/>
      <c r="M173" s="478"/>
      <c r="N173" s="478"/>
      <c r="O173" s="478"/>
      <c r="P173" s="479"/>
      <c r="Q173" s="623" t="s">
        <v>329</v>
      </c>
      <c r="R173" s="529"/>
      <c r="S173" s="529"/>
      <c r="T173" s="529"/>
      <c r="U173" s="529"/>
      <c r="V173" s="529"/>
      <c r="W173" s="554" t="s">
        <v>1017</v>
      </c>
      <c r="X173" s="554"/>
      <c r="Y173" s="554"/>
      <c r="Z173" s="554"/>
      <c r="AA173" s="554"/>
      <c r="AB173" s="554"/>
      <c r="AC173" s="703" t="s">
        <v>1036</v>
      </c>
      <c r="AD173" s="703"/>
      <c r="AE173" s="703"/>
      <c r="AF173" s="703"/>
      <c r="AG173" s="703"/>
      <c r="AH173" s="703"/>
      <c r="AI173" s="703"/>
      <c r="AJ173" s="551">
        <v>260980</v>
      </c>
      <c r="AK173" s="551"/>
      <c r="AL173" s="551"/>
      <c r="AM173" s="551"/>
      <c r="AN173" s="462">
        <f t="shared" si="8"/>
        <v>260980</v>
      </c>
      <c r="AO173" s="462"/>
      <c r="AP173" s="462"/>
      <c r="AQ173" s="462"/>
    </row>
    <row r="174" spans="1:43" ht="25.15" customHeight="1">
      <c r="A174" s="202">
        <v>90</v>
      </c>
      <c r="B174" s="410" t="s">
        <v>2</v>
      </c>
      <c r="C174" s="411"/>
      <c r="D174" s="411"/>
      <c r="E174" s="411"/>
      <c r="F174" s="412"/>
      <c r="G174" s="418">
        <v>1.05</v>
      </c>
      <c r="H174" s="419"/>
      <c r="I174" s="419"/>
      <c r="J174" s="419"/>
      <c r="K174" s="420"/>
      <c r="L174" s="511" t="s">
        <v>1242</v>
      </c>
      <c r="M174" s="511"/>
      <c r="N174" s="511"/>
      <c r="O174" s="511"/>
      <c r="P174" s="512"/>
      <c r="Q174" s="565" t="s">
        <v>325</v>
      </c>
      <c r="R174" s="530"/>
      <c r="S174" s="530"/>
      <c r="T174" s="530"/>
      <c r="U174" s="530"/>
      <c r="V174" s="530"/>
      <c r="W174" s="542"/>
      <c r="X174" s="542"/>
      <c r="Y174" s="542"/>
      <c r="Z174" s="542"/>
      <c r="AA174" s="542"/>
      <c r="AB174" s="542"/>
      <c r="AC174" s="704" t="s">
        <v>1037</v>
      </c>
      <c r="AD174" s="704"/>
      <c r="AE174" s="704"/>
      <c r="AF174" s="704"/>
      <c r="AG174" s="704"/>
      <c r="AH174" s="704"/>
      <c r="AI174" s="704"/>
      <c r="AJ174" s="552">
        <v>155740</v>
      </c>
      <c r="AK174" s="552"/>
      <c r="AL174" s="552"/>
      <c r="AM174" s="552"/>
      <c r="AN174" s="483">
        <f t="shared" si="8"/>
        <v>155740</v>
      </c>
      <c r="AO174" s="483"/>
      <c r="AP174" s="483"/>
      <c r="AQ174" s="483"/>
    </row>
    <row r="175" spans="1:43" ht="25.15" customHeight="1">
      <c r="A175" s="242">
        <v>91</v>
      </c>
      <c r="B175" s="407" t="s">
        <v>2</v>
      </c>
      <c r="C175" s="413"/>
      <c r="D175" s="413"/>
      <c r="E175" s="413"/>
      <c r="F175" s="414"/>
      <c r="G175" s="421">
        <v>1.58</v>
      </c>
      <c r="H175" s="422"/>
      <c r="I175" s="422"/>
      <c r="J175" s="422"/>
      <c r="K175" s="423"/>
      <c r="L175" s="475"/>
      <c r="M175" s="475"/>
      <c r="N175" s="475"/>
      <c r="O175" s="475"/>
      <c r="P175" s="476"/>
      <c r="Q175" s="402" t="s">
        <v>326</v>
      </c>
      <c r="R175" s="449"/>
      <c r="S175" s="449"/>
      <c r="T175" s="449"/>
      <c r="U175" s="449"/>
      <c r="V175" s="449"/>
      <c r="W175" s="519"/>
      <c r="X175" s="519"/>
      <c r="Y175" s="519"/>
      <c r="Z175" s="519"/>
      <c r="AA175" s="519"/>
      <c r="AB175" s="519"/>
      <c r="AC175" s="705" t="s">
        <v>1038</v>
      </c>
      <c r="AD175" s="705"/>
      <c r="AE175" s="705"/>
      <c r="AF175" s="705"/>
      <c r="AG175" s="705"/>
      <c r="AH175" s="705"/>
      <c r="AI175" s="705"/>
      <c r="AJ175" s="516">
        <v>183970</v>
      </c>
      <c r="AK175" s="516"/>
      <c r="AL175" s="516"/>
      <c r="AM175" s="516"/>
      <c r="AN175" s="436">
        <f t="shared" si="8"/>
        <v>183970</v>
      </c>
      <c r="AO175" s="436"/>
      <c r="AP175" s="436"/>
      <c r="AQ175" s="436"/>
    </row>
    <row r="176" spans="1:43" ht="25.15" customHeight="1">
      <c r="A176" s="242">
        <v>92</v>
      </c>
      <c r="B176" s="407" t="s">
        <v>2</v>
      </c>
      <c r="C176" s="413"/>
      <c r="D176" s="413"/>
      <c r="E176" s="413"/>
      <c r="F176" s="414"/>
      <c r="G176" s="421">
        <v>2.1</v>
      </c>
      <c r="H176" s="422"/>
      <c r="I176" s="422"/>
      <c r="J176" s="422"/>
      <c r="K176" s="423"/>
      <c r="L176" s="475"/>
      <c r="M176" s="475"/>
      <c r="N176" s="475"/>
      <c r="O176" s="475"/>
      <c r="P176" s="476"/>
      <c r="Q176" s="402" t="s">
        <v>327</v>
      </c>
      <c r="R176" s="449"/>
      <c r="S176" s="449"/>
      <c r="T176" s="449"/>
      <c r="U176" s="449"/>
      <c r="V176" s="449"/>
      <c r="W176" s="519"/>
      <c r="X176" s="519"/>
      <c r="Y176" s="519"/>
      <c r="Z176" s="519"/>
      <c r="AA176" s="519"/>
      <c r="AB176" s="519"/>
      <c r="AC176" s="705" t="s">
        <v>1039</v>
      </c>
      <c r="AD176" s="705"/>
      <c r="AE176" s="705"/>
      <c r="AF176" s="705"/>
      <c r="AG176" s="705"/>
      <c r="AH176" s="705"/>
      <c r="AI176" s="705"/>
      <c r="AJ176" s="516">
        <v>216520</v>
      </c>
      <c r="AK176" s="516"/>
      <c r="AL176" s="516"/>
      <c r="AM176" s="516"/>
      <c r="AN176" s="436">
        <f t="shared" si="8"/>
        <v>216520</v>
      </c>
      <c r="AO176" s="436"/>
      <c r="AP176" s="436"/>
      <c r="AQ176" s="436"/>
    </row>
    <row r="177" spans="1:43" ht="25.15" customHeight="1">
      <c r="A177" s="241">
        <v>93</v>
      </c>
      <c r="B177" s="415" t="s">
        <v>2</v>
      </c>
      <c r="C177" s="416"/>
      <c r="D177" s="416"/>
      <c r="E177" s="416"/>
      <c r="F177" s="417"/>
      <c r="G177" s="424">
        <v>3.15</v>
      </c>
      <c r="H177" s="425"/>
      <c r="I177" s="425"/>
      <c r="J177" s="425"/>
      <c r="K177" s="426"/>
      <c r="L177" s="478"/>
      <c r="M177" s="478"/>
      <c r="N177" s="478"/>
      <c r="O177" s="478"/>
      <c r="P177" s="479"/>
      <c r="Q177" s="623" t="s">
        <v>329</v>
      </c>
      <c r="R177" s="529"/>
      <c r="S177" s="529"/>
      <c r="T177" s="529"/>
      <c r="U177" s="529"/>
      <c r="V177" s="529"/>
      <c r="W177" s="554"/>
      <c r="X177" s="554"/>
      <c r="Y177" s="554"/>
      <c r="Z177" s="554"/>
      <c r="AA177" s="554"/>
      <c r="AB177" s="554"/>
      <c r="AC177" s="703" t="s">
        <v>1040</v>
      </c>
      <c r="AD177" s="703"/>
      <c r="AE177" s="703"/>
      <c r="AF177" s="703"/>
      <c r="AG177" s="703"/>
      <c r="AH177" s="703"/>
      <c r="AI177" s="703"/>
      <c r="AJ177" s="551">
        <v>291260</v>
      </c>
      <c r="AK177" s="551"/>
      <c r="AL177" s="551"/>
      <c r="AM177" s="551"/>
      <c r="AN177" s="462">
        <f t="shared" si="8"/>
        <v>291260</v>
      </c>
      <c r="AO177" s="462"/>
      <c r="AP177" s="462"/>
      <c r="AQ177" s="462"/>
    </row>
    <row r="178" spans="1:43" ht="25.15" customHeight="1">
      <c r="A178" s="202">
        <v>94</v>
      </c>
      <c r="B178" s="410" t="s">
        <v>2</v>
      </c>
      <c r="C178" s="411"/>
      <c r="D178" s="411"/>
      <c r="E178" s="411"/>
      <c r="F178" s="412"/>
      <c r="G178" s="418">
        <v>2.2000000000000002</v>
      </c>
      <c r="H178" s="419"/>
      <c r="I178" s="419"/>
      <c r="J178" s="419"/>
      <c r="K178" s="420"/>
      <c r="L178" s="511" t="s">
        <v>1252</v>
      </c>
      <c r="M178" s="511"/>
      <c r="N178" s="511"/>
      <c r="O178" s="511"/>
      <c r="P178" s="512"/>
      <c r="Q178" s="565" t="s">
        <v>330</v>
      </c>
      <c r="R178" s="530"/>
      <c r="S178" s="530"/>
      <c r="T178" s="530"/>
      <c r="U178" s="530"/>
      <c r="V178" s="530"/>
      <c r="W178" s="542" t="s">
        <v>1018</v>
      </c>
      <c r="X178" s="542"/>
      <c r="Y178" s="542"/>
      <c r="Z178" s="542"/>
      <c r="AA178" s="542"/>
      <c r="AB178" s="542"/>
      <c r="AC178" s="704" t="s">
        <v>1041</v>
      </c>
      <c r="AD178" s="704"/>
      <c r="AE178" s="704"/>
      <c r="AF178" s="704"/>
      <c r="AG178" s="704"/>
      <c r="AH178" s="704"/>
      <c r="AI178" s="704"/>
      <c r="AJ178" s="552">
        <v>124590</v>
      </c>
      <c r="AK178" s="552"/>
      <c r="AL178" s="552"/>
      <c r="AM178" s="552"/>
      <c r="AN178" s="549">
        <f t="shared" si="8"/>
        <v>124590</v>
      </c>
      <c r="AO178" s="549"/>
      <c r="AP178" s="549"/>
      <c r="AQ178" s="549"/>
    </row>
    <row r="179" spans="1:43" ht="25.15" customHeight="1">
      <c r="A179" s="240">
        <v>95</v>
      </c>
      <c r="B179" s="407" t="s">
        <v>2</v>
      </c>
      <c r="C179" s="413"/>
      <c r="D179" s="413"/>
      <c r="E179" s="413"/>
      <c r="F179" s="414"/>
      <c r="G179" s="421">
        <v>4.4000000000000004</v>
      </c>
      <c r="H179" s="422"/>
      <c r="I179" s="422"/>
      <c r="J179" s="422"/>
      <c r="K179" s="423"/>
      <c r="L179" s="475"/>
      <c r="M179" s="475"/>
      <c r="N179" s="475"/>
      <c r="O179" s="475"/>
      <c r="P179" s="476"/>
      <c r="Q179" s="402" t="s">
        <v>331</v>
      </c>
      <c r="R179" s="449"/>
      <c r="S179" s="449"/>
      <c r="T179" s="449"/>
      <c r="U179" s="449"/>
      <c r="V179" s="449"/>
      <c r="W179" s="519" t="s">
        <v>1019</v>
      </c>
      <c r="X179" s="519"/>
      <c r="Y179" s="519"/>
      <c r="Z179" s="519"/>
      <c r="AA179" s="519"/>
      <c r="AB179" s="519"/>
      <c r="AC179" s="705" t="s">
        <v>1042</v>
      </c>
      <c r="AD179" s="705"/>
      <c r="AE179" s="705"/>
      <c r="AF179" s="705"/>
      <c r="AG179" s="705"/>
      <c r="AH179" s="705"/>
      <c r="AI179" s="705"/>
      <c r="AJ179" s="516">
        <v>171430</v>
      </c>
      <c r="AK179" s="516"/>
      <c r="AL179" s="516"/>
      <c r="AM179" s="516"/>
      <c r="AN179" s="436">
        <f t="shared" si="8"/>
        <v>171430</v>
      </c>
      <c r="AO179" s="436"/>
      <c r="AP179" s="436"/>
      <c r="AQ179" s="436"/>
    </row>
    <row r="180" spans="1:43" ht="25.15" customHeight="1">
      <c r="A180" s="241">
        <v>96</v>
      </c>
      <c r="B180" s="415" t="s">
        <v>2</v>
      </c>
      <c r="C180" s="416"/>
      <c r="D180" s="416"/>
      <c r="E180" s="416"/>
      <c r="F180" s="417"/>
      <c r="G180" s="424">
        <v>6.6</v>
      </c>
      <c r="H180" s="425"/>
      <c r="I180" s="425"/>
      <c r="J180" s="425"/>
      <c r="K180" s="426"/>
      <c r="L180" s="478"/>
      <c r="M180" s="478"/>
      <c r="N180" s="478"/>
      <c r="O180" s="478"/>
      <c r="P180" s="479"/>
      <c r="Q180" s="623" t="s">
        <v>1057</v>
      </c>
      <c r="R180" s="529"/>
      <c r="S180" s="529"/>
      <c r="T180" s="529"/>
      <c r="U180" s="529"/>
      <c r="V180" s="529"/>
      <c r="W180" s="554" t="s">
        <v>1020</v>
      </c>
      <c r="X180" s="554"/>
      <c r="Y180" s="554"/>
      <c r="Z180" s="554"/>
      <c r="AA180" s="554"/>
      <c r="AB180" s="554"/>
      <c r="AC180" s="703" t="s">
        <v>1043</v>
      </c>
      <c r="AD180" s="703"/>
      <c r="AE180" s="703"/>
      <c r="AF180" s="703"/>
      <c r="AG180" s="703"/>
      <c r="AH180" s="703"/>
      <c r="AI180" s="703"/>
      <c r="AJ180" s="551">
        <v>225290</v>
      </c>
      <c r="AK180" s="551"/>
      <c r="AL180" s="551"/>
      <c r="AM180" s="551"/>
      <c r="AN180" s="517">
        <f t="shared" si="8"/>
        <v>225290</v>
      </c>
      <c r="AO180" s="517"/>
      <c r="AP180" s="517"/>
      <c r="AQ180" s="517"/>
    </row>
    <row r="181" spans="1:43" ht="25.15" customHeight="1">
      <c r="A181" s="202">
        <v>97</v>
      </c>
      <c r="B181" s="410" t="s">
        <v>2</v>
      </c>
      <c r="C181" s="411"/>
      <c r="D181" s="411"/>
      <c r="E181" s="411"/>
      <c r="F181" s="412"/>
      <c r="G181" s="418">
        <v>1.1499999999999999</v>
      </c>
      <c r="H181" s="419"/>
      <c r="I181" s="419"/>
      <c r="J181" s="419"/>
      <c r="K181" s="420"/>
      <c r="L181" s="511" t="s">
        <v>1234</v>
      </c>
      <c r="M181" s="511"/>
      <c r="N181" s="511"/>
      <c r="O181" s="511"/>
      <c r="P181" s="512"/>
      <c r="Q181" s="565" t="s">
        <v>325</v>
      </c>
      <c r="R181" s="530"/>
      <c r="S181" s="530"/>
      <c r="T181" s="530"/>
      <c r="U181" s="530"/>
      <c r="V181" s="530"/>
      <c r="W181" s="542"/>
      <c r="X181" s="542"/>
      <c r="Y181" s="542"/>
      <c r="Z181" s="542"/>
      <c r="AA181" s="542"/>
      <c r="AB181" s="542"/>
      <c r="AC181" s="704" t="s">
        <v>1044</v>
      </c>
      <c r="AD181" s="704"/>
      <c r="AE181" s="704"/>
      <c r="AF181" s="704"/>
      <c r="AG181" s="704"/>
      <c r="AH181" s="704"/>
      <c r="AI181" s="704"/>
      <c r="AJ181" s="552">
        <v>140380</v>
      </c>
      <c r="AK181" s="552"/>
      <c r="AL181" s="552"/>
      <c r="AM181" s="552"/>
      <c r="AN181" s="483">
        <f t="shared" si="8"/>
        <v>140380</v>
      </c>
      <c r="AO181" s="483"/>
      <c r="AP181" s="483"/>
      <c r="AQ181" s="483"/>
    </row>
    <row r="182" spans="1:43" ht="25.15" customHeight="1">
      <c r="A182" s="242">
        <v>98</v>
      </c>
      <c r="B182" s="407" t="s">
        <v>2</v>
      </c>
      <c r="C182" s="413"/>
      <c r="D182" s="413"/>
      <c r="E182" s="413"/>
      <c r="F182" s="414"/>
      <c r="G182" s="421">
        <v>2.2999999999999998</v>
      </c>
      <c r="H182" s="422"/>
      <c r="I182" s="422"/>
      <c r="J182" s="422"/>
      <c r="K182" s="423"/>
      <c r="L182" s="475"/>
      <c r="M182" s="475"/>
      <c r="N182" s="475"/>
      <c r="O182" s="475"/>
      <c r="P182" s="476"/>
      <c r="Q182" s="402" t="s">
        <v>327</v>
      </c>
      <c r="R182" s="449"/>
      <c r="S182" s="449"/>
      <c r="T182" s="449"/>
      <c r="U182" s="449"/>
      <c r="V182" s="449"/>
      <c r="W182" s="519"/>
      <c r="X182" s="519"/>
      <c r="Y182" s="519"/>
      <c r="Z182" s="519"/>
      <c r="AA182" s="519"/>
      <c r="AB182" s="519"/>
      <c r="AC182" s="705" t="s">
        <v>1045</v>
      </c>
      <c r="AD182" s="705"/>
      <c r="AE182" s="705"/>
      <c r="AF182" s="705"/>
      <c r="AG182" s="705"/>
      <c r="AH182" s="705"/>
      <c r="AI182" s="705"/>
      <c r="AJ182" s="516">
        <v>206680</v>
      </c>
      <c r="AK182" s="516"/>
      <c r="AL182" s="516"/>
      <c r="AM182" s="516"/>
      <c r="AN182" s="436">
        <f t="shared" si="8"/>
        <v>206680</v>
      </c>
      <c r="AO182" s="436"/>
      <c r="AP182" s="436"/>
      <c r="AQ182" s="436"/>
    </row>
    <row r="183" spans="1:43" ht="25.15" customHeight="1">
      <c r="A183" s="241">
        <v>99</v>
      </c>
      <c r="B183" s="415" t="s">
        <v>2</v>
      </c>
      <c r="C183" s="416"/>
      <c r="D183" s="416"/>
      <c r="E183" s="416"/>
      <c r="F183" s="417"/>
      <c r="G183" s="424">
        <v>3.45</v>
      </c>
      <c r="H183" s="425"/>
      <c r="I183" s="425"/>
      <c r="J183" s="425"/>
      <c r="K183" s="426"/>
      <c r="L183" s="478"/>
      <c r="M183" s="478"/>
      <c r="N183" s="478"/>
      <c r="O183" s="478"/>
      <c r="P183" s="479"/>
      <c r="Q183" s="424" t="s">
        <v>329</v>
      </c>
      <c r="R183" s="425"/>
      <c r="S183" s="425"/>
      <c r="T183" s="425"/>
      <c r="U183" s="425"/>
      <c r="V183" s="425"/>
      <c r="W183" s="554"/>
      <c r="X183" s="554"/>
      <c r="Y183" s="554"/>
      <c r="Z183" s="554"/>
      <c r="AA183" s="554"/>
      <c r="AB183" s="554"/>
      <c r="AC183" s="703" t="s">
        <v>1046</v>
      </c>
      <c r="AD183" s="703"/>
      <c r="AE183" s="703"/>
      <c r="AF183" s="703"/>
      <c r="AG183" s="703"/>
      <c r="AH183" s="703"/>
      <c r="AI183" s="703"/>
      <c r="AJ183" s="551">
        <v>274820</v>
      </c>
      <c r="AK183" s="551"/>
      <c r="AL183" s="551"/>
      <c r="AM183" s="551"/>
      <c r="AN183" s="462">
        <f t="shared" si="8"/>
        <v>274820</v>
      </c>
      <c r="AO183" s="462"/>
      <c r="AP183" s="462"/>
      <c r="AQ183" s="462"/>
    </row>
    <row r="184" spans="1:43" ht="25.15" customHeight="1">
      <c r="A184" s="202">
        <v>100</v>
      </c>
      <c r="B184" s="410" t="s">
        <v>2</v>
      </c>
      <c r="C184" s="411"/>
      <c r="D184" s="411"/>
      <c r="E184" s="411"/>
      <c r="F184" s="412"/>
      <c r="G184" s="418">
        <v>1.1499999999999999</v>
      </c>
      <c r="H184" s="419"/>
      <c r="I184" s="419"/>
      <c r="J184" s="419"/>
      <c r="K184" s="420"/>
      <c r="L184" s="511" t="s">
        <v>1234</v>
      </c>
      <c r="M184" s="511"/>
      <c r="N184" s="511"/>
      <c r="O184" s="511"/>
      <c r="P184" s="512"/>
      <c r="Q184" s="565" t="s">
        <v>332</v>
      </c>
      <c r="R184" s="530"/>
      <c r="S184" s="530"/>
      <c r="T184" s="530"/>
      <c r="U184" s="530"/>
      <c r="V184" s="530"/>
      <c r="W184" s="542"/>
      <c r="X184" s="542"/>
      <c r="Y184" s="542"/>
      <c r="Z184" s="542"/>
      <c r="AA184" s="542"/>
      <c r="AB184" s="542"/>
      <c r="AC184" s="704" t="s">
        <v>1047</v>
      </c>
      <c r="AD184" s="704"/>
      <c r="AE184" s="704"/>
      <c r="AF184" s="704"/>
      <c r="AG184" s="704"/>
      <c r="AH184" s="704"/>
      <c r="AI184" s="704"/>
      <c r="AJ184" s="552">
        <v>124380</v>
      </c>
      <c r="AK184" s="552"/>
      <c r="AL184" s="552"/>
      <c r="AM184" s="552"/>
      <c r="AN184" s="483">
        <f t="shared" si="8"/>
        <v>124380</v>
      </c>
      <c r="AO184" s="483"/>
      <c r="AP184" s="483"/>
      <c r="AQ184" s="483"/>
    </row>
    <row r="185" spans="1:43" ht="25.15" customHeight="1">
      <c r="A185" s="242">
        <v>101</v>
      </c>
      <c r="B185" s="407" t="s">
        <v>2</v>
      </c>
      <c r="C185" s="413"/>
      <c r="D185" s="413"/>
      <c r="E185" s="413"/>
      <c r="F185" s="414"/>
      <c r="G185" s="421">
        <v>2.2999999999999998</v>
      </c>
      <c r="H185" s="422"/>
      <c r="I185" s="422"/>
      <c r="J185" s="422"/>
      <c r="K185" s="423"/>
      <c r="L185" s="475"/>
      <c r="M185" s="475"/>
      <c r="N185" s="475"/>
      <c r="O185" s="475"/>
      <c r="P185" s="476"/>
      <c r="Q185" s="402" t="s">
        <v>334</v>
      </c>
      <c r="R185" s="449"/>
      <c r="S185" s="449"/>
      <c r="T185" s="449"/>
      <c r="U185" s="449"/>
      <c r="V185" s="449"/>
      <c r="W185" s="519"/>
      <c r="X185" s="519"/>
      <c r="Y185" s="519"/>
      <c r="Z185" s="519"/>
      <c r="AA185" s="519"/>
      <c r="AB185" s="519"/>
      <c r="AC185" s="705" t="s">
        <v>1048</v>
      </c>
      <c r="AD185" s="705"/>
      <c r="AE185" s="705"/>
      <c r="AF185" s="705"/>
      <c r="AG185" s="705"/>
      <c r="AH185" s="705"/>
      <c r="AI185" s="705"/>
      <c r="AJ185" s="516">
        <v>185920</v>
      </c>
      <c r="AK185" s="516"/>
      <c r="AL185" s="516"/>
      <c r="AM185" s="516"/>
      <c r="AN185" s="436">
        <f t="shared" si="8"/>
        <v>185920</v>
      </c>
      <c r="AO185" s="436"/>
      <c r="AP185" s="436"/>
      <c r="AQ185" s="436"/>
    </row>
    <row r="186" spans="1:43" ht="25.15" customHeight="1">
      <c r="A186" s="241">
        <v>102</v>
      </c>
      <c r="B186" s="415" t="s">
        <v>2</v>
      </c>
      <c r="C186" s="416"/>
      <c r="D186" s="416"/>
      <c r="E186" s="416"/>
      <c r="F186" s="417"/>
      <c r="G186" s="424">
        <v>3.45</v>
      </c>
      <c r="H186" s="425"/>
      <c r="I186" s="425"/>
      <c r="J186" s="425"/>
      <c r="K186" s="426"/>
      <c r="L186" s="478"/>
      <c r="M186" s="478"/>
      <c r="N186" s="478"/>
      <c r="O186" s="478"/>
      <c r="P186" s="479"/>
      <c r="Q186" s="424" t="s">
        <v>336</v>
      </c>
      <c r="R186" s="425"/>
      <c r="S186" s="425"/>
      <c r="T186" s="425"/>
      <c r="U186" s="425"/>
      <c r="V186" s="425"/>
      <c r="W186" s="554"/>
      <c r="X186" s="554"/>
      <c r="Y186" s="554"/>
      <c r="Z186" s="554"/>
      <c r="AA186" s="554"/>
      <c r="AB186" s="554"/>
      <c r="AC186" s="703" t="s">
        <v>1049</v>
      </c>
      <c r="AD186" s="703"/>
      <c r="AE186" s="703"/>
      <c r="AF186" s="703"/>
      <c r="AG186" s="703"/>
      <c r="AH186" s="703"/>
      <c r="AI186" s="703"/>
      <c r="AJ186" s="551">
        <v>247450</v>
      </c>
      <c r="AK186" s="551"/>
      <c r="AL186" s="551"/>
      <c r="AM186" s="551"/>
      <c r="AN186" s="462">
        <f t="shared" si="8"/>
        <v>247450</v>
      </c>
      <c r="AO186" s="462"/>
      <c r="AP186" s="462"/>
      <c r="AQ186" s="462"/>
    </row>
    <row r="187" spans="1:43" ht="25.15" customHeight="1">
      <c r="A187" s="202">
        <v>103</v>
      </c>
      <c r="B187" s="410" t="s">
        <v>2</v>
      </c>
      <c r="C187" s="411"/>
      <c r="D187" s="411"/>
      <c r="E187" s="411"/>
      <c r="F187" s="412"/>
      <c r="G187" s="418">
        <v>0.96</v>
      </c>
      <c r="H187" s="419"/>
      <c r="I187" s="419"/>
      <c r="J187" s="419"/>
      <c r="K187" s="420"/>
      <c r="L187" s="511" t="s">
        <v>1246</v>
      </c>
      <c r="M187" s="511"/>
      <c r="N187" s="511"/>
      <c r="O187" s="511"/>
      <c r="P187" s="512"/>
      <c r="Q187" s="565" t="s">
        <v>340</v>
      </c>
      <c r="R187" s="530"/>
      <c r="S187" s="530"/>
      <c r="T187" s="530"/>
      <c r="U187" s="530"/>
      <c r="V187" s="530"/>
      <c r="W187" s="542" t="s">
        <v>1021</v>
      </c>
      <c r="X187" s="542"/>
      <c r="Y187" s="542"/>
      <c r="Z187" s="542"/>
      <c r="AA187" s="542"/>
      <c r="AB187" s="542"/>
      <c r="AC187" s="704" t="s">
        <v>1050</v>
      </c>
      <c r="AD187" s="704"/>
      <c r="AE187" s="704"/>
      <c r="AF187" s="704"/>
      <c r="AG187" s="704"/>
      <c r="AH187" s="704"/>
      <c r="AI187" s="704"/>
      <c r="AJ187" s="552">
        <v>192690</v>
      </c>
      <c r="AK187" s="552"/>
      <c r="AL187" s="552"/>
      <c r="AM187" s="552"/>
      <c r="AN187" s="483">
        <f t="shared" si="8"/>
        <v>192690</v>
      </c>
      <c r="AO187" s="483"/>
      <c r="AP187" s="483"/>
      <c r="AQ187" s="483"/>
    </row>
    <row r="188" spans="1:43" ht="25.15" customHeight="1">
      <c r="A188" s="242">
        <v>104</v>
      </c>
      <c r="B188" s="407" t="s">
        <v>2</v>
      </c>
      <c r="C188" s="413"/>
      <c r="D188" s="413"/>
      <c r="E188" s="413"/>
      <c r="F188" s="414"/>
      <c r="G188" s="421">
        <v>0.96</v>
      </c>
      <c r="H188" s="422"/>
      <c r="I188" s="422"/>
      <c r="J188" s="422"/>
      <c r="K188" s="423"/>
      <c r="L188" s="475"/>
      <c r="M188" s="475"/>
      <c r="N188" s="475"/>
      <c r="O188" s="475"/>
      <c r="P188" s="476"/>
      <c r="Q188" s="402" t="s">
        <v>341</v>
      </c>
      <c r="R188" s="449"/>
      <c r="S188" s="449"/>
      <c r="T188" s="449"/>
      <c r="U188" s="449"/>
      <c r="V188" s="449"/>
      <c r="W188" s="519"/>
      <c r="X188" s="519"/>
      <c r="Y188" s="519"/>
      <c r="Z188" s="519"/>
      <c r="AA188" s="519"/>
      <c r="AB188" s="519"/>
      <c r="AC188" s="705" t="s">
        <v>1051</v>
      </c>
      <c r="AD188" s="705"/>
      <c r="AE188" s="705"/>
      <c r="AF188" s="705"/>
      <c r="AG188" s="705"/>
      <c r="AH188" s="705"/>
      <c r="AI188" s="705"/>
      <c r="AJ188" s="516">
        <v>173320</v>
      </c>
      <c r="AK188" s="516"/>
      <c r="AL188" s="516"/>
      <c r="AM188" s="516"/>
      <c r="AN188" s="436">
        <f t="shared" si="8"/>
        <v>173320</v>
      </c>
      <c r="AO188" s="436"/>
      <c r="AP188" s="436"/>
      <c r="AQ188" s="436"/>
    </row>
    <row r="189" spans="1:43" ht="25.15" customHeight="1">
      <c r="A189" s="242">
        <v>105</v>
      </c>
      <c r="B189" s="407" t="s">
        <v>2</v>
      </c>
      <c r="C189" s="413"/>
      <c r="D189" s="413"/>
      <c r="E189" s="413"/>
      <c r="F189" s="414"/>
      <c r="G189" s="421">
        <v>0.48</v>
      </c>
      <c r="H189" s="422"/>
      <c r="I189" s="422"/>
      <c r="J189" s="422"/>
      <c r="K189" s="423"/>
      <c r="L189" s="475"/>
      <c r="M189" s="475"/>
      <c r="N189" s="475"/>
      <c r="O189" s="475"/>
      <c r="P189" s="476"/>
      <c r="Q189" s="402" t="s">
        <v>342</v>
      </c>
      <c r="R189" s="449"/>
      <c r="S189" s="449"/>
      <c r="T189" s="449"/>
      <c r="U189" s="449"/>
      <c r="V189" s="449"/>
      <c r="W189" s="519"/>
      <c r="X189" s="519"/>
      <c r="Y189" s="519"/>
      <c r="Z189" s="519"/>
      <c r="AA189" s="519"/>
      <c r="AB189" s="519"/>
      <c r="AC189" s="705" t="s">
        <v>1052</v>
      </c>
      <c r="AD189" s="705"/>
      <c r="AE189" s="705"/>
      <c r="AF189" s="705"/>
      <c r="AG189" s="705"/>
      <c r="AH189" s="705"/>
      <c r="AI189" s="705"/>
      <c r="AJ189" s="516">
        <v>136820</v>
      </c>
      <c r="AK189" s="516"/>
      <c r="AL189" s="516"/>
      <c r="AM189" s="516"/>
      <c r="AN189" s="436">
        <f t="shared" si="8"/>
        <v>136820</v>
      </c>
      <c r="AO189" s="436"/>
      <c r="AP189" s="436"/>
      <c r="AQ189" s="436"/>
    </row>
    <row r="190" spans="1:43" ht="25.15" customHeight="1">
      <c r="A190" s="242">
        <v>106</v>
      </c>
      <c r="B190" s="407" t="s">
        <v>2</v>
      </c>
      <c r="C190" s="413"/>
      <c r="D190" s="413"/>
      <c r="E190" s="413"/>
      <c r="F190" s="414"/>
      <c r="G190" s="421">
        <v>1.83</v>
      </c>
      <c r="H190" s="422"/>
      <c r="I190" s="422"/>
      <c r="J190" s="422"/>
      <c r="K190" s="423"/>
      <c r="L190" s="475"/>
      <c r="M190" s="475"/>
      <c r="N190" s="475"/>
      <c r="O190" s="475"/>
      <c r="P190" s="476"/>
      <c r="Q190" s="402" t="s">
        <v>343</v>
      </c>
      <c r="R190" s="449"/>
      <c r="S190" s="449"/>
      <c r="T190" s="449"/>
      <c r="U190" s="449"/>
      <c r="V190" s="449"/>
      <c r="W190" s="519"/>
      <c r="X190" s="519"/>
      <c r="Y190" s="519"/>
      <c r="Z190" s="519"/>
      <c r="AA190" s="519"/>
      <c r="AB190" s="519"/>
      <c r="AC190" s="705" t="s">
        <v>1053</v>
      </c>
      <c r="AD190" s="705"/>
      <c r="AE190" s="705"/>
      <c r="AF190" s="705"/>
      <c r="AG190" s="705"/>
      <c r="AH190" s="705"/>
      <c r="AI190" s="705"/>
      <c r="AJ190" s="516">
        <v>214750</v>
      </c>
      <c r="AK190" s="516"/>
      <c r="AL190" s="516"/>
      <c r="AM190" s="516"/>
      <c r="AN190" s="436">
        <f t="shared" si="8"/>
        <v>214750</v>
      </c>
      <c r="AO190" s="436"/>
      <c r="AP190" s="436"/>
      <c r="AQ190" s="436"/>
    </row>
    <row r="191" spans="1:43" ht="25.15" customHeight="1">
      <c r="A191" s="242">
        <v>107</v>
      </c>
      <c r="B191" s="407" t="s">
        <v>2</v>
      </c>
      <c r="C191" s="413"/>
      <c r="D191" s="413"/>
      <c r="E191" s="413"/>
      <c r="F191" s="414"/>
      <c r="G191" s="421">
        <v>1.83</v>
      </c>
      <c r="H191" s="422"/>
      <c r="I191" s="422"/>
      <c r="J191" s="422"/>
      <c r="K191" s="423"/>
      <c r="L191" s="475"/>
      <c r="M191" s="475"/>
      <c r="N191" s="475"/>
      <c r="O191" s="475"/>
      <c r="P191" s="476"/>
      <c r="Q191" s="402" t="s">
        <v>344</v>
      </c>
      <c r="R191" s="449"/>
      <c r="S191" s="449"/>
      <c r="T191" s="449"/>
      <c r="U191" s="449"/>
      <c r="V191" s="449"/>
      <c r="W191" s="519"/>
      <c r="X191" s="519"/>
      <c r="Y191" s="519"/>
      <c r="Z191" s="519"/>
      <c r="AA191" s="519"/>
      <c r="AB191" s="519"/>
      <c r="AC191" s="705" t="s">
        <v>1054</v>
      </c>
      <c r="AD191" s="705"/>
      <c r="AE191" s="705"/>
      <c r="AF191" s="705"/>
      <c r="AG191" s="705"/>
      <c r="AH191" s="705"/>
      <c r="AI191" s="705"/>
      <c r="AJ191" s="516">
        <v>193010</v>
      </c>
      <c r="AK191" s="516"/>
      <c r="AL191" s="516"/>
      <c r="AM191" s="516"/>
      <c r="AN191" s="436">
        <f t="shared" si="8"/>
        <v>193010</v>
      </c>
      <c r="AO191" s="436"/>
      <c r="AP191" s="436"/>
      <c r="AQ191" s="436"/>
    </row>
    <row r="192" spans="1:43" ht="25.15" customHeight="1">
      <c r="A192" s="242">
        <v>108</v>
      </c>
      <c r="B192" s="407" t="s">
        <v>2</v>
      </c>
      <c r="C192" s="413"/>
      <c r="D192" s="413"/>
      <c r="E192" s="413"/>
      <c r="F192" s="414"/>
      <c r="G192" s="421">
        <v>0.91</v>
      </c>
      <c r="H192" s="422"/>
      <c r="I192" s="422"/>
      <c r="J192" s="422"/>
      <c r="K192" s="423"/>
      <c r="L192" s="526"/>
      <c r="M192" s="526"/>
      <c r="N192" s="526"/>
      <c r="O192" s="526"/>
      <c r="P192" s="527"/>
      <c r="Q192" s="402" t="s">
        <v>345</v>
      </c>
      <c r="R192" s="449"/>
      <c r="S192" s="449"/>
      <c r="T192" s="449"/>
      <c r="U192" s="449"/>
      <c r="V192" s="449"/>
      <c r="W192" s="519"/>
      <c r="X192" s="519"/>
      <c r="Y192" s="519"/>
      <c r="Z192" s="519"/>
      <c r="AA192" s="519"/>
      <c r="AB192" s="519"/>
      <c r="AC192" s="705" t="s">
        <v>1055</v>
      </c>
      <c r="AD192" s="705"/>
      <c r="AE192" s="705"/>
      <c r="AF192" s="705"/>
      <c r="AG192" s="705"/>
      <c r="AH192" s="705"/>
      <c r="AI192" s="705"/>
      <c r="AJ192" s="516">
        <v>149680</v>
      </c>
      <c r="AK192" s="516"/>
      <c r="AL192" s="516"/>
      <c r="AM192" s="516"/>
      <c r="AN192" s="436">
        <f t="shared" si="8"/>
        <v>149680</v>
      </c>
      <c r="AO192" s="436"/>
      <c r="AP192" s="436"/>
      <c r="AQ192" s="436"/>
    </row>
    <row r="193" spans="1:43" ht="17.4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spans="1:43" ht="17.4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spans="1:43" ht="17.45" customHeight="1">
      <c r="A195" s="77" t="s">
        <v>606</v>
      </c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</row>
    <row r="196" spans="1:43" ht="51.6" customHeight="1">
      <c r="A196" s="60" t="s">
        <v>5</v>
      </c>
      <c r="B196" s="439" t="s">
        <v>4</v>
      </c>
      <c r="C196" s="439"/>
      <c r="D196" s="439"/>
      <c r="E196" s="439"/>
      <c r="F196" s="439"/>
      <c r="G196" s="439"/>
      <c r="H196" s="445" t="s">
        <v>6</v>
      </c>
      <c r="I196" s="446"/>
      <c r="J196" s="446"/>
      <c r="K196" s="446"/>
      <c r="L196" s="446"/>
      <c r="M196" s="446"/>
      <c r="N196" s="446"/>
      <c r="O196" s="446"/>
      <c r="P196" s="446"/>
      <c r="Q196" s="446"/>
      <c r="R196" s="446"/>
      <c r="S196" s="446"/>
      <c r="T196" s="446"/>
      <c r="U196" s="446"/>
      <c r="V196" s="446"/>
      <c r="W196" s="446"/>
      <c r="X196" s="446"/>
      <c r="Y196" s="447"/>
      <c r="Z196" s="445">
        <v>1250</v>
      </c>
      <c r="AA196" s="447"/>
      <c r="AB196" s="445">
        <v>1875</v>
      </c>
      <c r="AC196" s="447"/>
      <c r="AD196" s="445">
        <v>2500</v>
      </c>
      <c r="AE196" s="447"/>
      <c r="AF196" s="445">
        <v>3125</v>
      </c>
      <c r="AG196" s="447"/>
      <c r="AH196" s="445">
        <v>3750</v>
      </c>
      <c r="AI196" s="447"/>
      <c r="AJ196" s="439"/>
      <c r="AK196" s="439"/>
      <c r="AL196" s="439"/>
      <c r="AM196" s="439"/>
      <c r="AN196" s="443"/>
      <c r="AO196" s="443"/>
      <c r="AP196" s="443"/>
      <c r="AQ196" s="443"/>
    </row>
    <row r="197" spans="1:43" ht="25.15" customHeight="1">
      <c r="A197" s="61">
        <v>1</v>
      </c>
      <c r="B197" s="519">
        <v>2240463</v>
      </c>
      <c r="C197" s="519"/>
      <c r="D197" s="519"/>
      <c r="E197" s="519"/>
      <c r="F197" s="519"/>
      <c r="G197" s="519"/>
      <c r="H197" s="735" t="s">
        <v>762</v>
      </c>
      <c r="I197" s="735"/>
      <c r="J197" s="735"/>
      <c r="K197" s="735"/>
      <c r="L197" s="735"/>
      <c r="M197" s="735"/>
      <c r="N197" s="735"/>
      <c r="O197" s="735"/>
      <c r="P197" s="735"/>
      <c r="Q197" s="735"/>
      <c r="R197" s="735"/>
      <c r="S197" s="735"/>
      <c r="T197" s="735"/>
      <c r="U197" s="735"/>
      <c r="V197" s="735"/>
      <c r="W197" s="735"/>
      <c r="X197" s="735"/>
      <c r="Y197" s="735"/>
      <c r="Z197" s="653" t="s">
        <v>561</v>
      </c>
      <c r="AA197" s="653"/>
      <c r="AB197" s="653" t="s">
        <v>561</v>
      </c>
      <c r="AC197" s="653"/>
      <c r="AD197" s="653" t="s">
        <v>561</v>
      </c>
      <c r="AE197" s="653"/>
      <c r="AF197" s="653" t="s">
        <v>561</v>
      </c>
      <c r="AG197" s="653"/>
      <c r="AH197" s="653" t="s">
        <v>561</v>
      </c>
      <c r="AI197" s="653"/>
      <c r="AJ197" s="516"/>
      <c r="AK197" s="516"/>
      <c r="AL197" s="516"/>
      <c r="AM197" s="516"/>
      <c r="AN197" s="436"/>
      <c r="AO197" s="436"/>
      <c r="AP197" s="436"/>
      <c r="AQ197" s="436"/>
    </row>
    <row r="198" spans="1:43" ht="25.15" customHeight="1">
      <c r="A198" s="61">
        <v>2</v>
      </c>
      <c r="B198" s="519">
        <v>2240464</v>
      </c>
      <c r="C198" s="519"/>
      <c r="D198" s="519"/>
      <c r="E198" s="519"/>
      <c r="F198" s="519"/>
      <c r="G198" s="519"/>
      <c r="H198" s="735" t="s">
        <v>763</v>
      </c>
      <c r="I198" s="735"/>
      <c r="J198" s="735"/>
      <c r="K198" s="735"/>
      <c r="L198" s="735"/>
      <c r="M198" s="735"/>
      <c r="N198" s="735"/>
      <c r="O198" s="735"/>
      <c r="P198" s="735"/>
      <c r="Q198" s="735"/>
      <c r="R198" s="735"/>
      <c r="S198" s="735"/>
      <c r="T198" s="735"/>
      <c r="U198" s="735"/>
      <c r="V198" s="735"/>
      <c r="W198" s="735"/>
      <c r="X198" s="735"/>
      <c r="Y198" s="735"/>
      <c r="Z198" s="653" t="s">
        <v>561</v>
      </c>
      <c r="AA198" s="653"/>
      <c r="AB198" s="653" t="s">
        <v>561</v>
      </c>
      <c r="AC198" s="653"/>
      <c r="AD198" s="653" t="s">
        <v>561</v>
      </c>
      <c r="AE198" s="653"/>
      <c r="AF198" s="653" t="s">
        <v>561</v>
      </c>
      <c r="AG198" s="653"/>
      <c r="AH198" s="653" t="s">
        <v>561</v>
      </c>
      <c r="AI198" s="653"/>
      <c r="AJ198" s="516"/>
      <c r="AK198" s="516"/>
      <c r="AL198" s="516"/>
      <c r="AM198" s="516"/>
      <c r="AN198" s="436"/>
      <c r="AO198" s="436"/>
      <c r="AP198" s="436"/>
      <c r="AQ198" s="436"/>
    </row>
    <row r="199" spans="1:43" ht="25.15" customHeight="1">
      <c r="A199" s="224">
        <v>3</v>
      </c>
      <c r="B199" s="519">
        <v>2240962</v>
      </c>
      <c r="C199" s="519"/>
      <c r="D199" s="519"/>
      <c r="E199" s="519"/>
      <c r="F199" s="519"/>
      <c r="G199" s="519"/>
      <c r="H199" s="735" t="s">
        <v>807</v>
      </c>
      <c r="I199" s="735"/>
      <c r="J199" s="735"/>
      <c r="K199" s="735"/>
      <c r="L199" s="735"/>
      <c r="M199" s="735"/>
      <c r="N199" s="735"/>
      <c r="O199" s="735"/>
      <c r="P199" s="735"/>
      <c r="Q199" s="735"/>
      <c r="R199" s="735"/>
      <c r="S199" s="735"/>
      <c r="T199" s="735"/>
      <c r="U199" s="735"/>
      <c r="V199" s="735"/>
      <c r="W199" s="735"/>
      <c r="X199" s="735"/>
      <c r="Y199" s="735"/>
      <c r="Z199" s="653" t="s">
        <v>561</v>
      </c>
      <c r="AA199" s="653"/>
      <c r="AB199" s="653" t="s">
        <v>561</v>
      </c>
      <c r="AC199" s="653"/>
      <c r="AD199" s="653" t="s">
        <v>561</v>
      </c>
      <c r="AE199" s="653"/>
      <c r="AF199" s="653" t="s">
        <v>561</v>
      </c>
      <c r="AG199" s="653"/>
      <c r="AH199" s="653" t="s">
        <v>561</v>
      </c>
      <c r="AI199" s="653"/>
      <c r="AJ199" s="516"/>
      <c r="AK199" s="516"/>
      <c r="AL199" s="516"/>
      <c r="AM199" s="516"/>
      <c r="AN199" s="436"/>
      <c r="AO199" s="436"/>
      <c r="AP199" s="436"/>
      <c r="AQ199" s="436"/>
    </row>
    <row r="200" spans="1:43" ht="25.15" customHeight="1">
      <c r="A200" s="224">
        <v>4</v>
      </c>
      <c r="B200" s="519">
        <v>2240963</v>
      </c>
      <c r="C200" s="519"/>
      <c r="D200" s="519"/>
      <c r="E200" s="519"/>
      <c r="F200" s="519"/>
      <c r="G200" s="519"/>
      <c r="H200" s="735" t="s">
        <v>808</v>
      </c>
      <c r="I200" s="735"/>
      <c r="J200" s="735"/>
      <c r="K200" s="735"/>
      <c r="L200" s="735"/>
      <c r="M200" s="735"/>
      <c r="N200" s="735"/>
      <c r="O200" s="735"/>
      <c r="P200" s="735"/>
      <c r="Q200" s="735"/>
      <c r="R200" s="735"/>
      <c r="S200" s="735"/>
      <c r="T200" s="735"/>
      <c r="U200" s="735"/>
      <c r="V200" s="735"/>
      <c r="W200" s="735"/>
      <c r="X200" s="735"/>
      <c r="Y200" s="735"/>
      <c r="Z200" s="653" t="s">
        <v>561</v>
      </c>
      <c r="AA200" s="653"/>
      <c r="AB200" s="653" t="s">
        <v>561</v>
      </c>
      <c r="AC200" s="653"/>
      <c r="AD200" s="653" t="s">
        <v>561</v>
      </c>
      <c r="AE200" s="653"/>
      <c r="AF200" s="653" t="s">
        <v>561</v>
      </c>
      <c r="AG200" s="653"/>
      <c r="AH200" s="653" t="s">
        <v>561</v>
      </c>
      <c r="AI200" s="653"/>
      <c r="AJ200" s="516"/>
      <c r="AK200" s="516"/>
      <c r="AL200" s="516"/>
      <c r="AM200" s="516"/>
      <c r="AN200" s="436"/>
      <c r="AO200" s="436"/>
      <c r="AP200" s="436"/>
      <c r="AQ200" s="436"/>
    </row>
    <row r="201" spans="1:43" ht="25.15" customHeight="1">
      <c r="A201" s="224">
        <v>5</v>
      </c>
      <c r="B201" s="519">
        <v>3240063</v>
      </c>
      <c r="C201" s="519"/>
      <c r="D201" s="519"/>
      <c r="E201" s="519"/>
      <c r="F201" s="519"/>
      <c r="G201" s="519"/>
      <c r="H201" s="735" t="s">
        <v>1058</v>
      </c>
      <c r="I201" s="735"/>
      <c r="J201" s="735"/>
      <c r="K201" s="735"/>
      <c r="L201" s="735"/>
      <c r="M201" s="735"/>
      <c r="N201" s="735"/>
      <c r="O201" s="735"/>
      <c r="P201" s="735"/>
      <c r="Q201" s="735"/>
      <c r="R201" s="735"/>
      <c r="S201" s="735"/>
      <c r="T201" s="735"/>
      <c r="U201" s="735"/>
      <c r="V201" s="735"/>
      <c r="W201" s="735"/>
      <c r="X201" s="735"/>
      <c r="Y201" s="735"/>
      <c r="Z201" s="653" t="s">
        <v>561</v>
      </c>
      <c r="AA201" s="653"/>
      <c r="AB201" s="653" t="s">
        <v>561</v>
      </c>
      <c r="AC201" s="653"/>
      <c r="AD201" s="653" t="s">
        <v>561</v>
      </c>
      <c r="AE201" s="653"/>
      <c r="AF201" s="653" t="s">
        <v>561</v>
      </c>
      <c r="AG201" s="653"/>
      <c r="AH201" s="653" t="s">
        <v>561</v>
      </c>
      <c r="AI201" s="653"/>
      <c r="AJ201" s="516"/>
      <c r="AK201" s="516"/>
      <c r="AL201" s="516"/>
      <c r="AM201" s="516"/>
      <c r="AN201" s="436"/>
      <c r="AO201" s="436"/>
      <c r="AP201" s="436"/>
      <c r="AQ201" s="436"/>
    </row>
    <row r="202" spans="1:43" ht="25.15" customHeight="1">
      <c r="A202" s="224">
        <v>6</v>
      </c>
      <c r="B202" s="519">
        <v>3240064</v>
      </c>
      <c r="C202" s="519"/>
      <c r="D202" s="519"/>
      <c r="E202" s="519"/>
      <c r="F202" s="519"/>
      <c r="G202" s="519"/>
      <c r="H202" s="580" t="s">
        <v>1059</v>
      </c>
      <c r="I202" s="580"/>
      <c r="J202" s="580"/>
      <c r="K202" s="580"/>
      <c r="L202" s="580"/>
      <c r="M202" s="580"/>
      <c r="N202" s="580"/>
      <c r="O202" s="580"/>
      <c r="P202" s="580"/>
      <c r="Q202" s="580"/>
      <c r="R202" s="580"/>
      <c r="S202" s="580"/>
      <c r="T202" s="580"/>
      <c r="U202" s="580"/>
      <c r="V202" s="580"/>
      <c r="W202" s="580"/>
      <c r="X202" s="580"/>
      <c r="Y202" s="580"/>
      <c r="Z202" s="653" t="s">
        <v>561</v>
      </c>
      <c r="AA202" s="653"/>
      <c r="AB202" s="653" t="s">
        <v>561</v>
      </c>
      <c r="AC202" s="653"/>
      <c r="AD202" s="653" t="s">
        <v>561</v>
      </c>
      <c r="AE202" s="653"/>
      <c r="AF202" s="653" t="s">
        <v>561</v>
      </c>
      <c r="AG202" s="653"/>
      <c r="AH202" s="653" t="s">
        <v>561</v>
      </c>
      <c r="AI202" s="653"/>
      <c r="AJ202" s="516"/>
      <c r="AK202" s="516"/>
      <c r="AL202" s="516"/>
      <c r="AM202" s="516"/>
      <c r="AN202" s="436"/>
      <c r="AO202" s="436"/>
      <c r="AP202" s="436"/>
      <c r="AQ202" s="436"/>
    </row>
    <row r="203" spans="1:43" ht="25.15" customHeight="1">
      <c r="A203" s="224">
        <v>7</v>
      </c>
      <c r="B203" s="519" t="s">
        <v>228</v>
      </c>
      <c r="C203" s="519"/>
      <c r="D203" s="519"/>
      <c r="E203" s="519"/>
      <c r="F203" s="519"/>
      <c r="G203" s="519"/>
      <c r="H203" s="735" t="s">
        <v>323</v>
      </c>
      <c r="I203" s="735"/>
      <c r="J203" s="735"/>
      <c r="K203" s="735"/>
      <c r="L203" s="735"/>
      <c r="M203" s="735"/>
      <c r="N203" s="735"/>
      <c r="O203" s="735"/>
      <c r="P203" s="735"/>
      <c r="Q203" s="735"/>
      <c r="R203" s="735"/>
      <c r="S203" s="735"/>
      <c r="T203" s="735"/>
      <c r="U203" s="735"/>
      <c r="V203" s="735"/>
      <c r="W203" s="735"/>
      <c r="X203" s="735"/>
      <c r="Y203" s="735"/>
      <c r="Z203" s="653" t="s">
        <v>561</v>
      </c>
      <c r="AA203" s="653"/>
      <c r="AB203" s="653" t="s">
        <v>561</v>
      </c>
      <c r="AC203" s="653"/>
      <c r="AD203" s="653" t="s">
        <v>561</v>
      </c>
      <c r="AE203" s="653"/>
      <c r="AF203" s="653" t="s">
        <v>561</v>
      </c>
      <c r="AG203" s="653"/>
      <c r="AH203" s="653" t="s">
        <v>561</v>
      </c>
      <c r="AI203" s="653"/>
      <c r="AJ203" s="516"/>
      <c r="AK203" s="516"/>
      <c r="AL203" s="516"/>
      <c r="AM203" s="516"/>
      <c r="AN203" s="436"/>
      <c r="AO203" s="436"/>
      <c r="AP203" s="436"/>
      <c r="AQ203" s="436"/>
    </row>
    <row r="204" spans="1:43" ht="25.15" customHeight="1">
      <c r="A204" s="224">
        <v>8</v>
      </c>
      <c r="B204" s="519" t="s">
        <v>229</v>
      </c>
      <c r="C204" s="519"/>
      <c r="D204" s="519"/>
      <c r="E204" s="519"/>
      <c r="F204" s="519"/>
      <c r="G204" s="519"/>
      <c r="H204" s="580" t="s">
        <v>324</v>
      </c>
      <c r="I204" s="580"/>
      <c r="J204" s="580"/>
      <c r="K204" s="580"/>
      <c r="L204" s="580"/>
      <c r="M204" s="580"/>
      <c r="N204" s="580"/>
      <c r="O204" s="580"/>
      <c r="P204" s="580"/>
      <c r="Q204" s="580"/>
      <c r="R204" s="580"/>
      <c r="S204" s="580"/>
      <c r="T204" s="580"/>
      <c r="U204" s="580"/>
      <c r="V204" s="580"/>
      <c r="W204" s="580"/>
      <c r="X204" s="580"/>
      <c r="Y204" s="580"/>
      <c r="Z204" s="653" t="s">
        <v>561</v>
      </c>
      <c r="AA204" s="653"/>
      <c r="AB204" s="653" t="s">
        <v>561</v>
      </c>
      <c r="AC204" s="653"/>
      <c r="AD204" s="653" t="s">
        <v>561</v>
      </c>
      <c r="AE204" s="653"/>
      <c r="AF204" s="653" t="s">
        <v>561</v>
      </c>
      <c r="AG204" s="653"/>
      <c r="AH204" s="653" t="s">
        <v>561</v>
      </c>
      <c r="AI204" s="653"/>
      <c r="AJ204" s="516"/>
      <c r="AK204" s="516"/>
      <c r="AL204" s="516"/>
      <c r="AM204" s="516"/>
      <c r="AN204" s="436"/>
      <c r="AO204" s="436"/>
      <c r="AP204" s="436"/>
      <c r="AQ204" s="436"/>
    </row>
    <row r="205" spans="1:43" ht="25.15" customHeight="1">
      <c r="A205" s="224">
        <v>9</v>
      </c>
      <c r="B205" s="519" t="s">
        <v>758</v>
      </c>
      <c r="C205" s="519"/>
      <c r="D205" s="519"/>
      <c r="E205" s="519"/>
      <c r="F205" s="519"/>
      <c r="G205" s="519"/>
      <c r="H205" s="580" t="s">
        <v>760</v>
      </c>
      <c r="I205" s="580"/>
      <c r="J205" s="580"/>
      <c r="K205" s="580"/>
      <c r="L205" s="580"/>
      <c r="M205" s="580"/>
      <c r="N205" s="580"/>
      <c r="O205" s="580"/>
      <c r="P205" s="580"/>
      <c r="Q205" s="580"/>
      <c r="R205" s="580"/>
      <c r="S205" s="580"/>
      <c r="T205" s="580"/>
      <c r="U205" s="580"/>
      <c r="V205" s="580"/>
      <c r="W205" s="580"/>
      <c r="X205" s="580"/>
      <c r="Y205" s="580"/>
      <c r="Z205" s="653" t="s">
        <v>561</v>
      </c>
      <c r="AA205" s="653"/>
      <c r="AB205" s="653" t="s">
        <v>561</v>
      </c>
      <c r="AC205" s="653"/>
      <c r="AD205" s="653" t="s">
        <v>561</v>
      </c>
      <c r="AE205" s="653"/>
      <c r="AF205" s="653" t="s">
        <v>561</v>
      </c>
      <c r="AG205" s="653"/>
      <c r="AH205" s="653" t="s">
        <v>561</v>
      </c>
      <c r="AI205" s="653"/>
      <c r="AJ205" s="516"/>
      <c r="AK205" s="516"/>
      <c r="AL205" s="516"/>
      <c r="AM205" s="516"/>
      <c r="AN205" s="436"/>
      <c r="AO205" s="436"/>
      <c r="AP205" s="436"/>
      <c r="AQ205" s="436"/>
    </row>
    <row r="206" spans="1:43" ht="25.15" customHeight="1">
      <c r="A206" s="224">
        <v>10</v>
      </c>
      <c r="B206" s="519" t="s">
        <v>759</v>
      </c>
      <c r="C206" s="519"/>
      <c r="D206" s="519"/>
      <c r="E206" s="519"/>
      <c r="F206" s="519"/>
      <c r="G206" s="519"/>
      <c r="H206" s="580" t="s">
        <v>761</v>
      </c>
      <c r="I206" s="580"/>
      <c r="J206" s="580"/>
      <c r="K206" s="580"/>
      <c r="L206" s="580"/>
      <c r="M206" s="580"/>
      <c r="N206" s="580"/>
      <c r="O206" s="580"/>
      <c r="P206" s="580"/>
      <c r="Q206" s="580"/>
      <c r="R206" s="580"/>
      <c r="S206" s="580"/>
      <c r="T206" s="580"/>
      <c r="U206" s="580"/>
      <c r="V206" s="580"/>
      <c r="W206" s="580"/>
      <c r="X206" s="580"/>
      <c r="Y206" s="580"/>
      <c r="Z206" s="653" t="s">
        <v>561</v>
      </c>
      <c r="AA206" s="653"/>
      <c r="AB206" s="653" t="s">
        <v>561</v>
      </c>
      <c r="AC206" s="653"/>
      <c r="AD206" s="653" t="s">
        <v>561</v>
      </c>
      <c r="AE206" s="653"/>
      <c r="AF206" s="653" t="s">
        <v>561</v>
      </c>
      <c r="AG206" s="653"/>
      <c r="AH206" s="653" t="s">
        <v>561</v>
      </c>
      <c r="AI206" s="653"/>
      <c r="AJ206" s="516"/>
      <c r="AK206" s="516"/>
      <c r="AL206" s="516"/>
      <c r="AM206" s="516"/>
      <c r="AN206" s="436"/>
      <c r="AO206" s="436"/>
      <c r="AP206" s="436"/>
      <c r="AQ206" s="436"/>
    </row>
    <row r="207" spans="1:43" ht="25.15" customHeight="1">
      <c r="A207" s="239">
        <v>11</v>
      </c>
      <c r="B207" s="519" t="s">
        <v>230</v>
      </c>
      <c r="C207" s="519"/>
      <c r="D207" s="519"/>
      <c r="E207" s="519"/>
      <c r="F207" s="519"/>
      <c r="G207" s="519"/>
      <c r="H207" s="580" t="s">
        <v>274</v>
      </c>
      <c r="I207" s="580"/>
      <c r="J207" s="580"/>
      <c r="K207" s="580"/>
      <c r="L207" s="580"/>
      <c r="M207" s="580"/>
      <c r="N207" s="580"/>
      <c r="O207" s="580"/>
      <c r="P207" s="580"/>
      <c r="Q207" s="580"/>
      <c r="R207" s="580"/>
      <c r="S207" s="580"/>
      <c r="T207" s="580"/>
      <c r="U207" s="580"/>
      <c r="V207" s="580"/>
      <c r="W207" s="580"/>
      <c r="X207" s="580"/>
      <c r="Y207" s="580"/>
      <c r="Z207" s="653" t="s">
        <v>561</v>
      </c>
      <c r="AA207" s="653"/>
      <c r="AB207" s="653" t="s">
        <v>561</v>
      </c>
      <c r="AC207" s="653"/>
      <c r="AD207" s="653" t="s">
        <v>561</v>
      </c>
      <c r="AE207" s="653"/>
      <c r="AF207" s="653" t="s">
        <v>561</v>
      </c>
      <c r="AG207" s="653"/>
      <c r="AH207" s="653" t="s">
        <v>561</v>
      </c>
      <c r="AI207" s="653"/>
      <c r="AJ207" s="516"/>
      <c r="AK207" s="516"/>
      <c r="AL207" s="516"/>
      <c r="AM207" s="516"/>
      <c r="AN207" s="436"/>
      <c r="AO207" s="436"/>
      <c r="AP207" s="436"/>
      <c r="AQ207" s="436"/>
    </row>
    <row r="208" spans="1:43" ht="25.15" customHeight="1">
      <c r="A208" s="239">
        <v>12</v>
      </c>
      <c r="B208" s="519">
        <v>2150064</v>
      </c>
      <c r="C208" s="519"/>
      <c r="D208" s="519"/>
      <c r="E208" s="519"/>
      <c r="F208" s="519"/>
      <c r="G208" s="519"/>
      <c r="H208" s="580" t="s">
        <v>275</v>
      </c>
      <c r="I208" s="580"/>
      <c r="J208" s="580"/>
      <c r="K208" s="580"/>
      <c r="L208" s="580"/>
      <c r="M208" s="580"/>
      <c r="N208" s="580"/>
      <c r="O208" s="580"/>
      <c r="P208" s="580"/>
      <c r="Q208" s="580"/>
      <c r="R208" s="580"/>
      <c r="S208" s="580"/>
      <c r="T208" s="580"/>
      <c r="U208" s="580"/>
      <c r="V208" s="580"/>
      <c r="W208" s="580"/>
      <c r="X208" s="580"/>
      <c r="Y208" s="580"/>
      <c r="Z208" s="653" t="s">
        <v>561</v>
      </c>
      <c r="AA208" s="653"/>
      <c r="AB208" s="653" t="s">
        <v>561</v>
      </c>
      <c r="AC208" s="653"/>
      <c r="AD208" s="653" t="s">
        <v>561</v>
      </c>
      <c r="AE208" s="653"/>
      <c r="AF208" s="653" t="s">
        <v>561</v>
      </c>
      <c r="AG208" s="653"/>
      <c r="AH208" s="653" t="s">
        <v>561</v>
      </c>
      <c r="AI208" s="653"/>
      <c r="AJ208" s="516"/>
      <c r="AK208" s="516"/>
      <c r="AL208" s="516"/>
      <c r="AM208" s="516"/>
      <c r="AN208" s="436"/>
      <c r="AO208" s="436"/>
      <c r="AP208" s="436"/>
      <c r="AQ208" s="436"/>
    </row>
    <row r="209" spans="1:43" ht="25.15" customHeight="1">
      <c r="A209" s="239">
        <v>13</v>
      </c>
      <c r="B209" s="519" t="s">
        <v>231</v>
      </c>
      <c r="C209" s="519"/>
      <c r="D209" s="519"/>
      <c r="E209" s="519"/>
      <c r="F209" s="519"/>
      <c r="G209" s="519"/>
      <c r="H209" s="580" t="s">
        <v>276</v>
      </c>
      <c r="I209" s="580"/>
      <c r="J209" s="580"/>
      <c r="K209" s="580"/>
      <c r="L209" s="580"/>
      <c r="M209" s="580"/>
      <c r="N209" s="580"/>
      <c r="O209" s="580"/>
      <c r="P209" s="580"/>
      <c r="Q209" s="580"/>
      <c r="R209" s="580"/>
      <c r="S209" s="580"/>
      <c r="T209" s="580"/>
      <c r="U209" s="580"/>
      <c r="V209" s="580"/>
      <c r="W209" s="580"/>
      <c r="X209" s="580"/>
      <c r="Y209" s="580"/>
      <c r="Z209" s="653" t="s">
        <v>561</v>
      </c>
      <c r="AA209" s="653"/>
      <c r="AB209" s="653" t="s">
        <v>561</v>
      </c>
      <c r="AC209" s="653"/>
      <c r="AD209" s="653" t="s">
        <v>561</v>
      </c>
      <c r="AE209" s="653"/>
      <c r="AF209" s="653" t="s">
        <v>561</v>
      </c>
      <c r="AG209" s="653"/>
      <c r="AH209" s="653" t="s">
        <v>561</v>
      </c>
      <c r="AI209" s="653"/>
      <c r="AJ209" s="516"/>
      <c r="AK209" s="516"/>
      <c r="AL209" s="516"/>
      <c r="AM209" s="516"/>
      <c r="AN209" s="436"/>
      <c r="AO209" s="436"/>
      <c r="AP209" s="436"/>
      <c r="AQ209" s="436"/>
    </row>
    <row r="210" spans="1:43" ht="25.15" customHeight="1">
      <c r="A210" s="239">
        <v>14</v>
      </c>
      <c r="B210" s="519" t="s">
        <v>232</v>
      </c>
      <c r="C210" s="519"/>
      <c r="D210" s="519"/>
      <c r="E210" s="519"/>
      <c r="F210" s="519"/>
      <c r="G210" s="519"/>
      <c r="H210" s="580" t="s">
        <v>277</v>
      </c>
      <c r="I210" s="580"/>
      <c r="J210" s="580"/>
      <c r="K210" s="580"/>
      <c r="L210" s="580"/>
      <c r="M210" s="580"/>
      <c r="N210" s="580"/>
      <c r="O210" s="580"/>
      <c r="P210" s="580"/>
      <c r="Q210" s="580"/>
      <c r="R210" s="580"/>
      <c r="S210" s="580"/>
      <c r="T210" s="580"/>
      <c r="U210" s="580"/>
      <c r="V210" s="580"/>
      <c r="W210" s="580"/>
      <c r="X210" s="580"/>
      <c r="Y210" s="580"/>
      <c r="Z210" s="653" t="s">
        <v>561</v>
      </c>
      <c r="AA210" s="653"/>
      <c r="AB210" s="653" t="s">
        <v>561</v>
      </c>
      <c r="AC210" s="653"/>
      <c r="AD210" s="653" t="s">
        <v>561</v>
      </c>
      <c r="AE210" s="653"/>
      <c r="AF210" s="653" t="s">
        <v>561</v>
      </c>
      <c r="AG210" s="653"/>
      <c r="AH210" s="653" t="s">
        <v>561</v>
      </c>
      <c r="AI210" s="653"/>
      <c r="AJ210" s="516"/>
      <c r="AK210" s="516"/>
      <c r="AL210" s="516"/>
      <c r="AM210" s="516"/>
      <c r="AN210" s="436"/>
      <c r="AO210" s="436"/>
      <c r="AP210" s="436"/>
      <c r="AQ210" s="436"/>
    </row>
    <row r="211" spans="1:43" ht="25.15" customHeight="1">
      <c r="A211" s="239">
        <v>15</v>
      </c>
      <c r="B211" s="519" t="s">
        <v>233</v>
      </c>
      <c r="C211" s="519"/>
      <c r="D211" s="519"/>
      <c r="E211" s="519"/>
      <c r="F211" s="519"/>
      <c r="G211" s="519"/>
      <c r="H211" s="580" t="s">
        <v>278</v>
      </c>
      <c r="I211" s="580"/>
      <c r="J211" s="580"/>
      <c r="K211" s="580"/>
      <c r="L211" s="580"/>
      <c r="M211" s="580"/>
      <c r="N211" s="580"/>
      <c r="O211" s="580"/>
      <c r="P211" s="580"/>
      <c r="Q211" s="580"/>
      <c r="R211" s="580"/>
      <c r="S211" s="580"/>
      <c r="T211" s="580"/>
      <c r="U211" s="580"/>
      <c r="V211" s="580"/>
      <c r="W211" s="580"/>
      <c r="X211" s="580"/>
      <c r="Y211" s="580"/>
      <c r="Z211" s="653" t="s">
        <v>561</v>
      </c>
      <c r="AA211" s="653"/>
      <c r="AB211" s="653" t="s">
        <v>561</v>
      </c>
      <c r="AC211" s="653"/>
      <c r="AD211" s="653" t="s">
        <v>561</v>
      </c>
      <c r="AE211" s="653"/>
      <c r="AF211" s="653" t="s">
        <v>561</v>
      </c>
      <c r="AG211" s="653"/>
      <c r="AH211" s="653" t="s">
        <v>561</v>
      </c>
      <c r="AI211" s="653"/>
      <c r="AJ211" s="516"/>
      <c r="AK211" s="516"/>
      <c r="AL211" s="516"/>
      <c r="AM211" s="516"/>
      <c r="AN211" s="436"/>
      <c r="AO211" s="436"/>
      <c r="AP211" s="436"/>
      <c r="AQ211" s="436"/>
    </row>
    <row r="212" spans="1:43" ht="25.15" customHeight="1">
      <c r="A212" s="239">
        <v>16</v>
      </c>
      <c r="B212" s="519" t="s">
        <v>234</v>
      </c>
      <c r="C212" s="519"/>
      <c r="D212" s="519"/>
      <c r="E212" s="519"/>
      <c r="F212" s="519"/>
      <c r="G212" s="519"/>
      <c r="H212" s="580" t="s">
        <v>279</v>
      </c>
      <c r="I212" s="580"/>
      <c r="J212" s="580"/>
      <c r="K212" s="580"/>
      <c r="L212" s="580"/>
      <c r="M212" s="580"/>
      <c r="N212" s="580"/>
      <c r="O212" s="580"/>
      <c r="P212" s="580"/>
      <c r="Q212" s="580"/>
      <c r="R212" s="580"/>
      <c r="S212" s="580"/>
      <c r="T212" s="580"/>
      <c r="U212" s="580"/>
      <c r="V212" s="580"/>
      <c r="W212" s="580"/>
      <c r="X212" s="580"/>
      <c r="Y212" s="580"/>
      <c r="Z212" s="653" t="s">
        <v>561</v>
      </c>
      <c r="AA212" s="653"/>
      <c r="AB212" s="653" t="s">
        <v>561</v>
      </c>
      <c r="AC212" s="653"/>
      <c r="AD212" s="653" t="s">
        <v>561</v>
      </c>
      <c r="AE212" s="653"/>
      <c r="AF212" s="653" t="s">
        <v>561</v>
      </c>
      <c r="AG212" s="653"/>
      <c r="AH212" s="653" t="s">
        <v>561</v>
      </c>
      <c r="AI212" s="653"/>
      <c r="AJ212" s="516"/>
      <c r="AK212" s="516"/>
      <c r="AL212" s="516"/>
      <c r="AM212" s="516"/>
      <c r="AN212" s="436"/>
      <c r="AO212" s="436"/>
      <c r="AP212" s="436"/>
      <c r="AQ212" s="436"/>
    </row>
    <row r="213" spans="1:43" ht="25.15" customHeight="1">
      <c r="A213" s="239">
        <v>17</v>
      </c>
      <c r="B213" s="519" t="s">
        <v>235</v>
      </c>
      <c r="C213" s="519"/>
      <c r="D213" s="519"/>
      <c r="E213" s="519"/>
      <c r="F213" s="519"/>
      <c r="G213" s="519"/>
      <c r="H213" s="580" t="s">
        <v>280</v>
      </c>
      <c r="I213" s="580"/>
      <c r="J213" s="580"/>
      <c r="K213" s="580"/>
      <c r="L213" s="580"/>
      <c r="M213" s="580"/>
      <c r="N213" s="580"/>
      <c r="O213" s="580"/>
      <c r="P213" s="580"/>
      <c r="Q213" s="580"/>
      <c r="R213" s="580"/>
      <c r="S213" s="580"/>
      <c r="T213" s="580"/>
      <c r="U213" s="580"/>
      <c r="V213" s="580"/>
      <c r="W213" s="580"/>
      <c r="X213" s="580"/>
      <c r="Y213" s="580"/>
      <c r="Z213" s="653" t="s">
        <v>561</v>
      </c>
      <c r="AA213" s="653"/>
      <c r="AB213" s="653"/>
      <c r="AC213" s="653"/>
      <c r="AD213" s="653"/>
      <c r="AE213" s="653"/>
      <c r="AF213" s="653"/>
      <c r="AG213" s="653"/>
      <c r="AH213" s="653"/>
      <c r="AI213" s="653"/>
      <c r="AJ213" s="516"/>
      <c r="AK213" s="516"/>
      <c r="AL213" s="516"/>
      <c r="AM213" s="516"/>
      <c r="AN213" s="436"/>
      <c r="AO213" s="436"/>
      <c r="AP213" s="436"/>
      <c r="AQ213" s="436"/>
    </row>
    <row r="214" spans="1:43" ht="25.15" customHeight="1">
      <c r="A214" s="239">
        <v>18</v>
      </c>
      <c r="B214" s="519" t="s">
        <v>236</v>
      </c>
      <c r="C214" s="519"/>
      <c r="D214" s="519"/>
      <c r="E214" s="519"/>
      <c r="F214" s="519"/>
      <c r="G214" s="519"/>
      <c r="H214" s="735" t="s">
        <v>281</v>
      </c>
      <c r="I214" s="735"/>
      <c r="J214" s="735"/>
      <c r="K214" s="735"/>
      <c r="L214" s="735"/>
      <c r="M214" s="735"/>
      <c r="N214" s="735"/>
      <c r="O214" s="735"/>
      <c r="P214" s="735"/>
      <c r="Q214" s="735"/>
      <c r="R214" s="735"/>
      <c r="S214" s="735"/>
      <c r="T214" s="735"/>
      <c r="U214" s="735"/>
      <c r="V214" s="735"/>
      <c r="W214" s="735"/>
      <c r="X214" s="735"/>
      <c r="Y214" s="735"/>
      <c r="Z214" s="736"/>
      <c r="AA214" s="736"/>
      <c r="AB214" s="653" t="s">
        <v>561</v>
      </c>
      <c r="AC214" s="653"/>
      <c r="AD214" s="734"/>
      <c r="AE214" s="734"/>
      <c r="AF214" s="653"/>
      <c r="AG214" s="653"/>
      <c r="AH214" s="734"/>
      <c r="AI214" s="734"/>
      <c r="AJ214" s="516"/>
      <c r="AK214" s="516"/>
      <c r="AL214" s="516"/>
      <c r="AM214" s="516"/>
      <c r="AN214" s="436"/>
      <c r="AO214" s="436"/>
      <c r="AP214" s="436"/>
      <c r="AQ214" s="436"/>
    </row>
    <row r="215" spans="1:43" ht="25.15" customHeight="1">
      <c r="A215" s="239">
        <v>19</v>
      </c>
      <c r="B215" s="519" t="s">
        <v>237</v>
      </c>
      <c r="C215" s="519"/>
      <c r="D215" s="519"/>
      <c r="E215" s="519"/>
      <c r="F215" s="519"/>
      <c r="G215" s="519"/>
      <c r="H215" s="735" t="s">
        <v>282</v>
      </c>
      <c r="I215" s="735"/>
      <c r="J215" s="735"/>
      <c r="K215" s="735"/>
      <c r="L215" s="735"/>
      <c r="M215" s="735"/>
      <c r="N215" s="735"/>
      <c r="O215" s="735"/>
      <c r="P215" s="735"/>
      <c r="Q215" s="735"/>
      <c r="R215" s="735"/>
      <c r="S215" s="735"/>
      <c r="T215" s="735"/>
      <c r="U215" s="735"/>
      <c r="V215" s="735"/>
      <c r="W215" s="735"/>
      <c r="X215" s="735"/>
      <c r="Y215" s="735"/>
      <c r="Z215" s="736"/>
      <c r="AA215" s="736"/>
      <c r="AB215" s="734"/>
      <c r="AC215" s="734"/>
      <c r="AD215" s="653" t="s">
        <v>561</v>
      </c>
      <c r="AE215" s="653"/>
      <c r="AF215" s="734"/>
      <c r="AG215" s="734"/>
      <c r="AH215" s="653"/>
      <c r="AI215" s="653"/>
      <c r="AJ215" s="516"/>
      <c r="AK215" s="516"/>
      <c r="AL215" s="516"/>
      <c r="AM215" s="516"/>
      <c r="AN215" s="436"/>
      <c r="AO215" s="436"/>
      <c r="AP215" s="436"/>
      <c r="AQ215" s="436"/>
    </row>
    <row r="216" spans="1:43" ht="25.15" customHeight="1">
      <c r="A216" s="239">
        <v>20</v>
      </c>
      <c r="B216" s="519" t="s">
        <v>238</v>
      </c>
      <c r="C216" s="519"/>
      <c r="D216" s="519"/>
      <c r="E216" s="519"/>
      <c r="F216" s="519"/>
      <c r="G216" s="519"/>
      <c r="H216" s="735" t="s">
        <v>283</v>
      </c>
      <c r="I216" s="735"/>
      <c r="J216" s="735"/>
      <c r="K216" s="735"/>
      <c r="L216" s="735"/>
      <c r="M216" s="735"/>
      <c r="N216" s="735"/>
      <c r="O216" s="735"/>
      <c r="P216" s="735"/>
      <c r="Q216" s="735"/>
      <c r="R216" s="735"/>
      <c r="S216" s="735"/>
      <c r="T216" s="735"/>
      <c r="U216" s="735"/>
      <c r="V216" s="735"/>
      <c r="W216" s="735"/>
      <c r="X216" s="735"/>
      <c r="Y216" s="735"/>
      <c r="Z216" s="653"/>
      <c r="AA216" s="653"/>
      <c r="AB216" s="734"/>
      <c r="AC216" s="734"/>
      <c r="AD216" s="734"/>
      <c r="AE216" s="734"/>
      <c r="AF216" s="653" t="s">
        <v>561</v>
      </c>
      <c r="AG216" s="653"/>
      <c r="AH216" s="734"/>
      <c r="AI216" s="734"/>
      <c r="AJ216" s="516"/>
      <c r="AK216" s="516"/>
      <c r="AL216" s="516"/>
      <c r="AM216" s="516"/>
      <c r="AN216" s="436"/>
      <c r="AO216" s="436"/>
      <c r="AP216" s="436"/>
      <c r="AQ216" s="436"/>
    </row>
    <row r="217" spans="1:43" ht="25.15" customHeight="1">
      <c r="A217" s="239">
        <v>21</v>
      </c>
      <c r="B217" s="519" t="s">
        <v>239</v>
      </c>
      <c r="C217" s="519"/>
      <c r="D217" s="519"/>
      <c r="E217" s="519"/>
      <c r="F217" s="519"/>
      <c r="G217" s="519"/>
      <c r="H217" s="735" t="s">
        <v>284</v>
      </c>
      <c r="I217" s="735"/>
      <c r="J217" s="735"/>
      <c r="K217" s="735"/>
      <c r="L217" s="735"/>
      <c r="M217" s="735"/>
      <c r="N217" s="735"/>
      <c r="O217" s="735"/>
      <c r="P217" s="735"/>
      <c r="Q217" s="735"/>
      <c r="R217" s="735"/>
      <c r="S217" s="735"/>
      <c r="T217" s="735"/>
      <c r="U217" s="735"/>
      <c r="V217" s="735"/>
      <c r="W217" s="735"/>
      <c r="X217" s="735"/>
      <c r="Y217" s="735"/>
      <c r="Z217" s="653"/>
      <c r="AA217" s="653"/>
      <c r="AB217" s="653"/>
      <c r="AC217" s="653"/>
      <c r="AD217" s="734"/>
      <c r="AE217" s="734"/>
      <c r="AF217" s="734"/>
      <c r="AG217" s="734"/>
      <c r="AH217" s="653" t="s">
        <v>561</v>
      </c>
      <c r="AI217" s="653"/>
      <c r="AJ217" s="516"/>
      <c r="AK217" s="516"/>
      <c r="AL217" s="516"/>
      <c r="AM217" s="516"/>
      <c r="AN217" s="436"/>
      <c r="AO217" s="436"/>
      <c r="AP217" s="436"/>
      <c r="AQ217" s="436"/>
    </row>
    <row r="218" spans="1:43" ht="25.15" customHeight="1">
      <c r="A218" s="239">
        <v>22</v>
      </c>
      <c r="B218" s="519" t="s">
        <v>1253</v>
      </c>
      <c r="C218" s="519"/>
      <c r="D218" s="519"/>
      <c r="E218" s="519"/>
      <c r="F218" s="519"/>
      <c r="G218" s="519"/>
      <c r="H218" s="735" t="s">
        <v>285</v>
      </c>
      <c r="I218" s="735"/>
      <c r="J218" s="735"/>
      <c r="K218" s="735"/>
      <c r="L218" s="735"/>
      <c r="M218" s="735"/>
      <c r="N218" s="735"/>
      <c r="O218" s="735"/>
      <c r="P218" s="735"/>
      <c r="Q218" s="735"/>
      <c r="R218" s="735"/>
      <c r="S218" s="735"/>
      <c r="T218" s="735"/>
      <c r="U218" s="735"/>
      <c r="V218" s="735"/>
      <c r="W218" s="735"/>
      <c r="X218" s="735"/>
      <c r="Y218" s="735"/>
      <c r="Z218" s="653" t="s">
        <v>561</v>
      </c>
      <c r="AA218" s="653"/>
      <c r="AB218" s="653"/>
      <c r="AC218" s="653"/>
      <c r="AD218" s="653"/>
      <c r="AE218" s="653"/>
      <c r="AF218" s="653"/>
      <c r="AG218" s="653"/>
      <c r="AH218" s="653"/>
      <c r="AI218" s="653"/>
      <c r="AJ218" s="516"/>
      <c r="AK218" s="516"/>
      <c r="AL218" s="516"/>
      <c r="AM218" s="516"/>
      <c r="AN218" s="436"/>
      <c r="AO218" s="436"/>
      <c r="AP218" s="436"/>
      <c r="AQ218" s="436"/>
    </row>
    <row r="219" spans="1:43" ht="25.15" customHeight="1">
      <c r="A219" s="239">
        <v>23</v>
      </c>
      <c r="B219" s="519" t="s">
        <v>240</v>
      </c>
      <c r="C219" s="519"/>
      <c r="D219" s="519"/>
      <c r="E219" s="519"/>
      <c r="F219" s="519"/>
      <c r="G219" s="519"/>
      <c r="H219" s="580" t="s">
        <v>286</v>
      </c>
      <c r="I219" s="580"/>
      <c r="J219" s="580"/>
      <c r="K219" s="580"/>
      <c r="L219" s="580"/>
      <c r="M219" s="580"/>
      <c r="N219" s="580"/>
      <c r="O219" s="580"/>
      <c r="P219" s="580"/>
      <c r="Q219" s="580"/>
      <c r="R219" s="580"/>
      <c r="S219" s="580"/>
      <c r="T219" s="580"/>
      <c r="U219" s="580"/>
      <c r="V219" s="580"/>
      <c r="W219" s="580"/>
      <c r="X219" s="580"/>
      <c r="Y219" s="580"/>
      <c r="Z219" s="736"/>
      <c r="AA219" s="736"/>
      <c r="AB219" s="653" t="s">
        <v>561</v>
      </c>
      <c r="AC219" s="653"/>
      <c r="AD219" s="734"/>
      <c r="AE219" s="734"/>
      <c r="AF219" s="653"/>
      <c r="AG219" s="653"/>
      <c r="AH219" s="734"/>
      <c r="AI219" s="734"/>
      <c r="AJ219" s="516"/>
      <c r="AK219" s="516"/>
      <c r="AL219" s="516"/>
      <c r="AM219" s="516"/>
      <c r="AN219" s="436"/>
      <c r="AO219" s="436"/>
      <c r="AP219" s="436"/>
      <c r="AQ219" s="436"/>
    </row>
    <row r="220" spans="1:43" ht="25.15" customHeight="1">
      <c r="A220" s="239">
        <v>24</v>
      </c>
      <c r="B220" s="519" t="s">
        <v>1254</v>
      </c>
      <c r="C220" s="519"/>
      <c r="D220" s="519"/>
      <c r="E220" s="519"/>
      <c r="F220" s="519"/>
      <c r="G220" s="519"/>
      <c r="H220" s="580" t="s">
        <v>287</v>
      </c>
      <c r="I220" s="580"/>
      <c r="J220" s="580"/>
      <c r="K220" s="580"/>
      <c r="L220" s="580"/>
      <c r="M220" s="580"/>
      <c r="N220" s="580"/>
      <c r="O220" s="580"/>
      <c r="P220" s="580"/>
      <c r="Q220" s="580"/>
      <c r="R220" s="580"/>
      <c r="S220" s="580"/>
      <c r="T220" s="580"/>
      <c r="U220" s="580"/>
      <c r="V220" s="580"/>
      <c r="W220" s="580"/>
      <c r="X220" s="580"/>
      <c r="Y220" s="580"/>
      <c r="Z220" s="736"/>
      <c r="AA220" s="736"/>
      <c r="AB220" s="734"/>
      <c r="AC220" s="734"/>
      <c r="AD220" s="653" t="s">
        <v>561</v>
      </c>
      <c r="AE220" s="653"/>
      <c r="AF220" s="734"/>
      <c r="AG220" s="734"/>
      <c r="AH220" s="653"/>
      <c r="AI220" s="653"/>
      <c r="AJ220" s="516"/>
      <c r="AK220" s="516"/>
      <c r="AL220" s="516"/>
      <c r="AM220" s="516"/>
      <c r="AN220" s="436"/>
      <c r="AO220" s="436"/>
      <c r="AP220" s="436"/>
      <c r="AQ220" s="436"/>
    </row>
    <row r="221" spans="1:43" ht="25.15" customHeight="1">
      <c r="A221" s="239">
        <v>25</v>
      </c>
      <c r="B221" s="519" t="s">
        <v>241</v>
      </c>
      <c r="C221" s="519"/>
      <c r="D221" s="519"/>
      <c r="E221" s="519"/>
      <c r="F221" s="519"/>
      <c r="G221" s="519"/>
      <c r="H221" s="580" t="s">
        <v>288</v>
      </c>
      <c r="I221" s="580"/>
      <c r="J221" s="580"/>
      <c r="K221" s="580"/>
      <c r="L221" s="580"/>
      <c r="M221" s="580"/>
      <c r="N221" s="580"/>
      <c r="O221" s="580"/>
      <c r="P221" s="580"/>
      <c r="Q221" s="580"/>
      <c r="R221" s="580"/>
      <c r="S221" s="580"/>
      <c r="T221" s="580"/>
      <c r="U221" s="580"/>
      <c r="V221" s="580"/>
      <c r="W221" s="580"/>
      <c r="X221" s="580"/>
      <c r="Y221" s="580"/>
      <c r="Z221" s="653"/>
      <c r="AA221" s="653"/>
      <c r="AB221" s="734"/>
      <c r="AC221" s="734"/>
      <c r="AD221" s="734"/>
      <c r="AE221" s="734"/>
      <c r="AF221" s="653" t="s">
        <v>561</v>
      </c>
      <c r="AG221" s="653"/>
      <c r="AH221" s="734"/>
      <c r="AI221" s="734"/>
      <c r="AJ221" s="516"/>
      <c r="AK221" s="516"/>
      <c r="AL221" s="516"/>
      <c r="AM221" s="516"/>
      <c r="AN221" s="436"/>
      <c r="AO221" s="436"/>
      <c r="AP221" s="436"/>
      <c r="AQ221" s="436"/>
    </row>
    <row r="222" spans="1:43" ht="25.15" customHeight="1">
      <c r="A222" s="239">
        <v>26</v>
      </c>
      <c r="B222" s="519" t="s">
        <v>242</v>
      </c>
      <c r="C222" s="519"/>
      <c r="D222" s="519"/>
      <c r="E222" s="519"/>
      <c r="F222" s="519"/>
      <c r="G222" s="519"/>
      <c r="H222" s="580" t="s">
        <v>289</v>
      </c>
      <c r="I222" s="580"/>
      <c r="J222" s="580"/>
      <c r="K222" s="580"/>
      <c r="L222" s="580"/>
      <c r="M222" s="580"/>
      <c r="N222" s="580"/>
      <c r="O222" s="580"/>
      <c r="P222" s="580"/>
      <c r="Q222" s="580"/>
      <c r="R222" s="580"/>
      <c r="S222" s="580"/>
      <c r="T222" s="580"/>
      <c r="U222" s="580"/>
      <c r="V222" s="580"/>
      <c r="W222" s="580"/>
      <c r="X222" s="580"/>
      <c r="Y222" s="580"/>
      <c r="Z222" s="653"/>
      <c r="AA222" s="653"/>
      <c r="AB222" s="653"/>
      <c r="AC222" s="653"/>
      <c r="AD222" s="734"/>
      <c r="AE222" s="734"/>
      <c r="AF222" s="734"/>
      <c r="AG222" s="734"/>
      <c r="AH222" s="653" t="s">
        <v>561</v>
      </c>
      <c r="AI222" s="653"/>
      <c r="AJ222" s="516"/>
      <c r="AK222" s="516"/>
      <c r="AL222" s="516"/>
      <c r="AM222" s="516"/>
      <c r="AN222" s="436"/>
      <c r="AO222" s="436"/>
      <c r="AP222" s="436"/>
      <c r="AQ222" s="436"/>
    </row>
    <row r="223" spans="1:43" ht="25.15" customHeight="1">
      <c r="A223" s="239">
        <v>27</v>
      </c>
      <c r="B223" s="519" t="s">
        <v>243</v>
      </c>
      <c r="C223" s="519"/>
      <c r="D223" s="519"/>
      <c r="E223" s="519"/>
      <c r="F223" s="519"/>
      <c r="G223" s="519"/>
      <c r="H223" s="580" t="s">
        <v>290</v>
      </c>
      <c r="I223" s="580"/>
      <c r="J223" s="580"/>
      <c r="K223" s="580"/>
      <c r="L223" s="580"/>
      <c r="M223" s="580"/>
      <c r="N223" s="580"/>
      <c r="O223" s="580"/>
      <c r="P223" s="580"/>
      <c r="Q223" s="580"/>
      <c r="R223" s="580"/>
      <c r="S223" s="580"/>
      <c r="T223" s="580"/>
      <c r="U223" s="580"/>
      <c r="V223" s="580"/>
      <c r="W223" s="580"/>
      <c r="X223" s="580"/>
      <c r="Y223" s="580"/>
      <c r="Z223" s="653" t="s">
        <v>561</v>
      </c>
      <c r="AA223" s="653"/>
      <c r="AB223" s="653"/>
      <c r="AC223" s="653"/>
      <c r="AD223" s="653"/>
      <c r="AE223" s="653"/>
      <c r="AF223" s="653"/>
      <c r="AG223" s="653"/>
      <c r="AH223" s="653"/>
      <c r="AI223" s="653"/>
      <c r="AJ223" s="516"/>
      <c r="AK223" s="516"/>
      <c r="AL223" s="516"/>
      <c r="AM223" s="516"/>
      <c r="AN223" s="436"/>
      <c r="AO223" s="436"/>
      <c r="AP223" s="436"/>
      <c r="AQ223" s="436"/>
    </row>
    <row r="224" spans="1:43" ht="25.15" customHeight="1">
      <c r="A224" s="239">
        <v>28</v>
      </c>
      <c r="B224" s="519" t="s">
        <v>244</v>
      </c>
      <c r="C224" s="519"/>
      <c r="D224" s="519"/>
      <c r="E224" s="519"/>
      <c r="F224" s="519"/>
      <c r="G224" s="519"/>
      <c r="H224" s="580" t="s">
        <v>291</v>
      </c>
      <c r="I224" s="580"/>
      <c r="J224" s="580"/>
      <c r="K224" s="580"/>
      <c r="L224" s="580"/>
      <c r="M224" s="580"/>
      <c r="N224" s="580"/>
      <c r="O224" s="580"/>
      <c r="P224" s="580"/>
      <c r="Q224" s="580"/>
      <c r="R224" s="580"/>
      <c r="S224" s="580"/>
      <c r="T224" s="580"/>
      <c r="U224" s="580"/>
      <c r="V224" s="580"/>
      <c r="W224" s="580"/>
      <c r="X224" s="580"/>
      <c r="Y224" s="580"/>
      <c r="Z224" s="736"/>
      <c r="AA224" s="736"/>
      <c r="AB224" s="653" t="s">
        <v>561</v>
      </c>
      <c r="AC224" s="653"/>
      <c r="AD224" s="734"/>
      <c r="AE224" s="734"/>
      <c r="AF224" s="653"/>
      <c r="AG224" s="653"/>
      <c r="AH224" s="734"/>
      <c r="AI224" s="734"/>
      <c r="AJ224" s="516"/>
      <c r="AK224" s="516"/>
      <c r="AL224" s="516"/>
      <c r="AM224" s="516"/>
      <c r="AN224" s="436"/>
      <c r="AO224" s="436"/>
      <c r="AP224" s="436"/>
      <c r="AQ224" s="436"/>
    </row>
    <row r="225" spans="1:43" ht="25.15" customHeight="1">
      <c r="A225" s="239">
        <v>29</v>
      </c>
      <c r="B225" s="519" t="s">
        <v>245</v>
      </c>
      <c r="C225" s="519"/>
      <c r="D225" s="519"/>
      <c r="E225" s="519"/>
      <c r="F225" s="519"/>
      <c r="G225" s="519"/>
      <c r="H225" s="580" t="s">
        <v>292</v>
      </c>
      <c r="I225" s="580"/>
      <c r="J225" s="580"/>
      <c r="K225" s="580"/>
      <c r="L225" s="580"/>
      <c r="M225" s="580"/>
      <c r="N225" s="580"/>
      <c r="O225" s="580"/>
      <c r="P225" s="580"/>
      <c r="Q225" s="580"/>
      <c r="R225" s="580"/>
      <c r="S225" s="580"/>
      <c r="T225" s="580"/>
      <c r="U225" s="580"/>
      <c r="V225" s="580"/>
      <c r="W225" s="580"/>
      <c r="X225" s="580"/>
      <c r="Y225" s="580"/>
      <c r="Z225" s="736"/>
      <c r="AA225" s="736"/>
      <c r="AB225" s="734"/>
      <c r="AC225" s="734"/>
      <c r="AD225" s="653" t="s">
        <v>561</v>
      </c>
      <c r="AE225" s="653"/>
      <c r="AF225" s="734"/>
      <c r="AG225" s="734"/>
      <c r="AH225" s="653"/>
      <c r="AI225" s="653"/>
      <c r="AJ225" s="516"/>
      <c r="AK225" s="516"/>
      <c r="AL225" s="516"/>
      <c r="AM225" s="516"/>
      <c r="AN225" s="436"/>
      <c r="AO225" s="436"/>
      <c r="AP225" s="436"/>
      <c r="AQ225" s="436"/>
    </row>
    <row r="226" spans="1:43" ht="25.15" customHeight="1">
      <c r="A226" s="239">
        <v>30</v>
      </c>
      <c r="B226" s="519" t="s">
        <v>246</v>
      </c>
      <c r="C226" s="519"/>
      <c r="D226" s="519"/>
      <c r="E226" s="519"/>
      <c r="F226" s="519"/>
      <c r="G226" s="519"/>
      <c r="H226" s="580" t="s">
        <v>293</v>
      </c>
      <c r="I226" s="580"/>
      <c r="J226" s="580"/>
      <c r="K226" s="580"/>
      <c r="L226" s="580"/>
      <c r="M226" s="580"/>
      <c r="N226" s="580"/>
      <c r="O226" s="580"/>
      <c r="P226" s="580"/>
      <c r="Q226" s="580"/>
      <c r="R226" s="580"/>
      <c r="S226" s="580"/>
      <c r="T226" s="580"/>
      <c r="U226" s="580"/>
      <c r="V226" s="580"/>
      <c r="W226" s="580"/>
      <c r="X226" s="580"/>
      <c r="Y226" s="580"/>
      <c r="Z226" s="653"/>
      <c r="AA226" s="653"/>
      <c r="AB226" s="734"/>
      <c r="AC226" s="734"/>
      <c r="AD226" s="734"/>
      <c r="AE226" s="734"/>
      <c r="AF226" s="653" t="s">
        <v>561</v>
      </c>
      <c r="AG226" s="653"/>
      <c r="AH226" s="734"/>
      <c r="AI226" s="734"/>
      <c r="AJ226" s="516"/>
      <c r="AK226" s="516"/>
      <c r="AL226" s="516"/>
      <c r="AM226" s="516"/>
      <c r="AN226" s="436"/>
      <c r="AO226" s="436"/>
      <c r="AP226" s="436"/>
      <c r="AQ226" s="436"/>
    </row>
    <row r="227" spans="1:43" ht="25.15" customHeight="1">
      <c r="A227" s="239">
        <v>31</v>
      </c>
      <c r="B227" s="519" t="s">
        <v>247</v>
      </c>
      <c r="C227" s="519"/>
      <c r="D227" s="519"/>
      <c r="E227" s="519"/>
      <c r="F227" s="519"/>
      <c r="G227" s="519"/>
      <c r="H227" s="580" t="s">
        <v>294</v>
      </c>
      <c r="I227" s="580"/>
      <c r="J227" s="580"/>
      <c r="K227" s="580"/>
      <c r="L227" s="580"/>
      <c r="M227" s="580"/>
      <c r="N227" s="580"/>
      <c r="O227" s="580"/>
      <c r="P227" s="580"/>
      <c r="Q227" s="580"/>
      <c r="R227" s="580"/>
      <c r="S227" s="580"/>
      <c r="T227" s="580"/>
      <c r="U227" s="580"/>
      <c r="V227" s="580"/>
      <c r="W227" s="580"/>
      <c r="X227" s="580"/>
      <c r="Y227" s="580"/>
      <c r="Z227" s="653"/>
      <c r="AA227" s="653"/>
      <c r="AB227" s="653"/>
      <c r="AC227" s="653"/>
      <c r="AD227" s="734"/>
      <c r="AE227" s="734"/>
      <c r="AF227" s="734"/>
      <c r="AG227" s="734"/>
      <c r="AH227" s="653" t="s">
        <v>561</v>
      </c>
      <c r="AI227" s="653"/>
      <c r="AJ227" s="516"/>
      <c r="AK227" s="516"/>
      <c r="AL227" s="516"/>
      <c r="AM227" s="516"/>
      <c r="AN227" s="436"/>
      <c r="AO227" s="436"/>
      <c r="AP227" s="436"/>
      <c r="AQ227" s="436"/>
    </row>
    <row r="228" spans="1:43" ht="25.15" customHeight="1">
      <c r="A228" s="239">
        <v>32</v>
      </c>
      <c r="B228" s="519" t="s">
        <v>248</v>
      </c>
      <c r="C228" s="519"/>
      <c r="D228" s="519"/>
      <c r="E228" s="519"/>
      <c r="F228" s="519"/>
      <c r="G228" s="519"/>
      <c r="H228" s="580" t="s">
        <v>295</v>
      </c>
      <c r="I228" s="580"/>
      <c r="J228" s="580"/>
      <c r="K228" s="580"/>
      <c r="L228" s="580"/>
      <c r="M228" s="580"/>
      <c r="N228" s="580"/>
      <c r="O228" s="580"/>
      <c r="P228" s="580"/>
      <c r="Q228" s="580"/>
      <c r="R228" s="580"/>
      <c r="S228" s="580"/>
      <c r="T228" s="580"/>
      <c r="U228" s="580"/>
      <c r="V228" s="580"/>
      <c r="W228" s="580"/>
      <c r="X228" s="580"/>
      <c r="Y228" s="580"/>
      <c r="Z228" s="653" t="s">
        <v>561</v>
      </c>
      <c r="AA228" s="653"/>
      <c r="AB228" s="653"/>
      <c r="AC228" s="653"/>
      <c r="AD228" s="653"/>
      <c r="AE228" s="653"/>
      <c r="AF228" s="653"/>
      <c r="AG228" s="653"/>
      <c r="AH228" s="653"/>
      <c r="AI228" s="653"/>
      <c r="AJ228" s="516"/>
      <c r="AK228" s="516"/>
      <c r="AL228" s="516"/>
      <c r="AM228" s="516"/>
      <c r="AN228" s="436"/>
      <c r="AO228" s="436"/>
      <c r="AP228" s="436"/>
      <c r="AQ228" s="436"/>
    </row>
    <row r="229" spans="1:43" ht="25.15" customHeight="1">
      <c r="A229" s="239">
        <v>33</v>
      </c>
      <c r="B229" s="519" t="s">
        <v>249</v>
      </c>
      <c r="C229" s="519"/>
      <c r="D229" s="519"/>
      <c r="E229" s="519"/>
      <c r="F229" s="519"/>
      <c r="G229" s="519"/>
      <c r="H229" s="580" t="s">
        <v>296</v>
      </c>
      <c r="I229" s="580"/>
      <c r="J229" s="580"/>
      <c r="K229" s="580"/>
      <c r="L229" s="580"/>
      <c r="M229" s="580"/>
      <c r="N229" s="580"/>
      <c r="O229" s="580"/>
      <c r="P229" s="580"/>
      <c r="Q229" s="580"/>
      <c r="R229" s="580"/>
      <c r="S229" s="580"/>
      <c r="T229" s="580"/>
      <c r="U229" s="580"/>
      <c r="V229" s="580"/>
      <c r="W229" s="580"/>
      <c r="X229" s="580"/>
      <c r="Y229" s="580"/>
      <c r="Z229" s="736"/>
      <c r="AA229" s="736"/>
      <c r="AB229" s="653" t="s">
        <v>561</v>
      </c>
      <c r="AC229" s="653"/>
      <c r="AD229" s="734"/>
      <c r="AE229" s="734"/>
      <c r="AF229" s="653"/>
      <c r="AG229" s="653"/>
      <c r="AH229" s="734"/>
      <c r="AI229" s="734"/>
      <c r="AJ229" s="516"/>
      <c r="AK229" s="516"/>
      <c r="AL229" s="516"/>
      <c r="AM229" s="516"/>
      <c r="AN229" s="436"/>
      <c r="AO229" s="436"/>
      <c r="AP229" s="436"/>
      <c r="AQ229" s="436"/>
    </row>
    <row r="230" spans="1:43" ht="25.15" customHeight="1">
      <c r="A230" s="239">
        <v>34</v>
      </c>
      <c r="B230" s="519" t="s">
        <v>250</v>
      </c>
      <c r="C230" s="519"/>
      <c r="D230" s="519"/>
      <c r="E230" s="519"/>
      <c r="F230" s="519"/>
      <c r="G230" s="519"/>
      <c r="H230" s="580" t="s">
        <v>297</v>
      </c>
      <c r="I230" s="580"/>
      <c r="J230" s="580"/>
      <c r="K230" s="580"/>
      <c r="L230" s="580"/>
      <c r="M230" s="580"/>
      <c r="N230" s="580"/>
      <c r="O230" s="580"/>
      <c r="P230" s="580"/>
      <c r="Q230" s="580"/>
      <c r="R230" s="580"/>
      <c r="S230" s="580"/>
      <c r="T230" s="580"/>
      <c r="U230" s="580"/>
      <c r="V230" s="580"/>
      <c r="W230" s="580"/>
      <c r="X230" s="580"/>
      <c r="Y230" s="580"/>
      <c r="Z230" s="736"/>
      <c r="AA230" s="736"/>
      <c r="AB230" s="734"/>
      <c r="AC230" s="734"/>
      <c r="AD230" s="653" t="s">
        <v>561</v>
      </c>
      <c r="AE230" s="653"/>
      <c r="AF230" s="734"/>
      <c r="AG230" s="734"/>
      <c r="AH230" s="653"/>
      <c r="AI230" s="653"/>
      <c r="AJ230" s="516"/>
      <c r="AK230" s="516"/>
      <c r="AL230" s="516"/>
      <c r="AM230" s="516"/>
      <c r="AN230" s="436"/>
      <c r="AO230" s="436"/>
      <c r="AP230" s="436"/>
      <c r="AQ230" s="436"/>
    </row>
    <row r="231" spans="1:43" ht="25.15" customHeight="1">
      <c r="A231" s="239">
        <v>35</v>
      </c>
      <c r="B231" s="519" t="s">
        <v>251</v>
      </c>
      <c r="C231" s="519"/>
      <c r="D231" s="519"/>
      <c r="E231" s="519"/>
      <c r="F231" s="519"/>
      <c r="G231" s="519"/>
      <c r="H231" s="580" t="s">
        <v>298</v>
      </c>
      <c r="I231" s="580"/>
      <c r="J231" s="580"/>
      <c r="K231" s="580"/>
      <c r="L231" s="580"/>
      <c r="M231" s="580"/>
      <c r="N231" s="580"/>
      <c r="O231" s="580"/>
      <c r="P231" s="580"/>
      <c r="Q231" s="580"/>
      <c r="R231" s="580"/>
      <c r="S231" s="580"/>
      <c r="T231" s="580"/>
      <c r="U231" s="580"/>
      <c r="V231" s="580"/>
      <c r="W231" s="580"/>
      <c r="X231" s="580"/>
      <c r="Y231" s="580"/>
      <c r="Z231" s="653"/>
      <c r="AA231" s="653"/>
      <c r="AB231" s="734"/>
      <c r="AC231" s="734"/>
      <c r="AD231" s="734"/>
      <c r="AE231" s="734"/>
      <c r="AF231" s="653" t="s">
        <v>561</v>
      </c>
      <c r="AG231" s="653"/>
      <c r="AH231" s="734"/>
      <c r="AI231" s="734"/>
      <c r="AJ231" s="516"/>
      <c r="AK231" s="516"/>
      <c r="AL231" s="516"/>
      <c r="AM231" s="516"/>
      <c r="AN231" s="436"/>
      <c r="AO231" s="436"/>
      <c r="AP231" s="436"/>
      <c r="AQ231" s="436"/>
    </row>
    <row r="232" spans="1:43" ht="25.15" customHeight="1">
      <c r="A232" s="239">
        <v>36</v>
      </c>
      <c r="B232" s="519" t="s">
        <v>252</v>
      </c>
      <c r="C232" s="519"/>
      <c r="D232" s="519"/>
      <c r="E232" s="519"/>
      <c r="F232" s="519"/>
      <c r="G232" s="519"/>
      <c r="H232" s="735" t="s">
        <v>299</v>
      </c>
      <c r="I232" s="735"/>
      <c r="J232" s="735"/>
      <c r="K232" s="735"/>
      <c r="L232" s="735"/>
      <c r="M232" s="735"/>
      <c r="N232" s="735"/>
      <c r="O232" s="735"/>
      <c r="P232" s="735"/>
      <c r="Q232" s="735"/>
      <c r="R232" s="735"/>
      <c r="S232" s="735"/>
      <c r="T232" s="735"/>
      <c r="U232" s="735"/>
      <c r="V232" s="735"/>
      <c r="W232" s="735"/>
      <c r="X232" s="735"/>
      <c r="Y232" s="735"/>
      <c r="Z232" s="653"/>
      <c r="AA232" s="653"/>
      <c r="AB232" s="653"/>
      <c r="AC232" s="653"/>
      <c r="AD232" s="734"/>
      <c r="AE232" s="734"/>
      <c r="AF232" s="734"/>
      <c r="AG232" s="734"/>
      <c r="AH232" s="653" t="s">
        <v>561</v>
      </c>
      <c r="AI232" s="653"/>
      <c r="AJ232" s="516"/>
      <c r="AK232" s="516"/>
      <c r="AL232" s="516"/>
      <c r="AM232" s="516"/>
      <c r="AN232" s="436"/>
      <c r="AO232" s="436"/>
      <c r="AP232" s="436"/>
      <c r="AQ232" s="436"/>
    </row>
    <row r="233" spans="1:43" ht="25.15" customHeight="1">
      <c r="A233" s="239">
        <v>37</v>
      </c>
      <c r="B233" s="519" t="s">
        <v>253</v>
      </c>
      <c r="C233" s="519"/>
      <c r="D233" s="519"/>
      <c r="E233" s="519"/>
      <c r="F233" s="519"/>
      <c r="G233" s="519"/>
      <c r="H233" s="735" t="s">
        <v>300</v>
      </c>
      <c r="I233" s="735"/>
      <c r="J233" s="735"/>
      <c r="K233" s="735"/>
      <c r="L233" s="735"/>
      <c r="M233" s="735"/>
      <c r="N233" s="735"/>
      <c r="O233" s="735"/>
      <c r="P233" s="735"/>
      <c r="Q233" s="735"/>
      <c r="R233" s="735"/>
      <c r="S233" s="735"/>
      <c r="T233" s="735"/>
      <c r="U233" s="735"/>
      <c r="V233" s="735"/>
      <c r="W233" s="735"/>
      <c r="X233" s="735"/>
      <c r="Y233" s="735"/>
      <c r="Z233" s="736"/>
      <c r="AA233" s="736"/>
      <c r="AB233" s="734"/>
      <c r="AC233" s="734"/>
      <c r="AD233" s="653"/>
      <c r="AE233" s="653"/>
      <c r="AF233" s="734"/>
      <c r="AG233" s="734"/>
      <c r="AH233" s="734"/>
      <c r="AI233" s="734"/>
      <c r="AJ233" s="516"/>
      <c r="AK233" s="516"/>
      <c r="AL233" s="516"/>
      <c r="AM233" s="516"/>
      <c r="AN233" s="436"/>
      <c r="AO233" s="436"/>
      <c r="AP233" s="436"/>
      <c r="AQ233" s="436"/>
    </row>
    <row r="234" spans="1:43" ht="25.15" customHeight="1">
      <c r="A234" s="239">
        <v>38</v>
      </c>
      <c r="B234" s="519" t="s">
        <v>254</v>
      </c>
      <c r="C234" s="519"/>
      <c r="D234" s="519"/>
      <c r="E234" s="519"/>
      <c r="F234" s="519"/>
      <c r="G234" s="519"/>
      <c r="H234" s="735" t="s">
        <v>301</v>
      </c>
      <c r="I234" s="735"/>
      <c r="J234" s="735"/>
      <c r="K234" s="735"/>
      <c r="L234" s="735"/>
      <c r="M234" s="735"/>
      <c r="N234" s="735"/>
      <c r="O234" s="735"/>
      <c r="P234" s="735"/>
      <c r="Q234" s="735"/>
      <c r="R234" s="735"/>
      <c r="S234" s="735"/>
      <c r="T234" s="735"/>
      <c r="U234" s="735"/>
      <c r="V234" s="735"/>
      <c r="W234" s="735"/>
      <c r="X234" s="735"/>
      <c r="Y234" s="735"/>
      <c r="Z234" s="738"/>
      <c r="AA234" s="738"/>
      <c r="AB234" s="734"/>
      <c r="AC234" s="734"/>
      <c r="AD234" s="734"/>
      <c r="AE234" s="734"/>
      <c r="AF234" s="653"/>
      <c r="AG234" s="653"/>
      <c r="AH234" s="734"/>
      <c r="AI234" s="734"/>
      <c r="AJ234" s="516"/>
      <c r="AK234" s="516"/>
      <c r="AL234" s="516"/>
      <c r="AM234" s="516"/>
      <c r="AN234" s="436"/>
      <c r="AO234" s="436"/>
      <c r="AP234" s="436"/>
      <c r="AQ234" s="436"/>
    </row>
    <row r="235" spans="1:43" ht="25.15" customHeight="1">
      <c r="A235" s="239">
        <v>39</v>
      </c>
      <c r="B235" s="519" t="s">
        <v>255</v>
      </c>
      <c r="C235" s="519"/>
      <c r="D235" s="519"/>
      <c r="E235" s="519"/>
      <c r="F235" s="519"/>
      <c r="G235" s="519"/>
      <c r="H235" s="735" t="s">
        <v>302</v>
      </c>
      <c r="I235" s="735"/>
      <c r="J235" s="735"/>
      <c r="K235" s="735"/>
      <c r="L235" s="735"/>
      <c r="M235" s="735"/>
      <c r="N235" s="735"/>
      <c r="O235" s="735"/>
      <c r="P235" s="735"/>
      <c r="Q235" s="735"/>
      <c r="R235" s="735"/>
      <c r="S235" s="735"/>
      <c r="T235" s="735"/>
      <c r="U235" s="735"/>
      <c r="V235" s="735"/>
      <c r="W235" s="735"/>
      <c r="X235" s="735"/>
      <c r="Y235" s="735"/>
      <c r="Z235" s="736"/>
      <c r="AA235" s="736"/>
      <c r="AB235" s="734"/>
      <c r="AC235" s="734"/>
      <c r="AD235" s="734"/>
      <c r="AE235" s="734"/>
      <c r="AF235" s="734"/>
      <c r="AG235" s="734"/>
      <c r="AH235" s="653"/>
      <c r="AI235" s="653"/>
      <c r="AJ235" s="516"/>
      <c r="AK235" s="516"/>
      <c r="AL235" s="516"/>
      <c r="AM235" s="516"/>
      <c r="AN235" s="436"/>
      <c r="AO235" s="436"/>
      <c r="AP235" s="436"/>
      <c r="AQ235" s="436"/>
    </row>
    <row r="236" spans="1:43" ht="25.15" customHeight="1">
      <c r="A236" s="239">
        <v>40</v>
      </c>
      <c r="B236" s="519" t="s">
        <v>256</v>
      </c>
      <c r="C236" s="519"/>
      <c r="D236" s="519"/>
      <c r="E236" s="519"/>
      <c r="F236" s="519"/>
      <c r="G236" s="519"/>
      <c r="H236" s="735" t="s">
        <v>303</v>
      </c>
      <c r="I236" s="735"/>
      <c r="J236" s="735"/>
      <c r="K236" s="735"/>
      <c r="L236" s="735"/>
      <c r="M236" s="735"/>
      <c r="N236" s="735"/>
      <c r="O236" s="735"/>
      <c r="P236" s="735"/>
      <c r="Q236" s="735"/>
      <c r="R236" s="735"/>
      <c r="S236" s="735"/>
      <c r="T236" s="735"/>
      <c r="U236" s="735"/>
      <c r="V236" s="735"/>
      <c r="W236" s="735"/>
      <c r="X236" s="735"/>
      <c r="Y236" s="735"/>
      <c r="Z236" s="653"/>
      <c r="AA236" s="653"/>
      <c r="AB236" s="734"/>
      <c r="AC236" s="734"/>
      <c r="AD236" s="734"/>
      <c r="AE236" s="734"/>
      <c r="AF236" s="734"/>
      <c r="AG236" s="734"/>
      <c r="AH236" s="653"/>
      <c r="AI236" s="653"/>
      <c r="AJ236" s="516"/>
      <c r="AK236" s="516"/>
      <c r="AL236" s="516"/>
      <c r="AM236" s="516"/>
      <c r="AN236" s="436"/>
      <c r="AO236" s="436"/>
      <c r="AP236" s="436"/>
      <c r="AQ236" s="436"/>
    </row>
    <row r="237" spans="1:43" ht="25.15" customHeight="1">
      <c r="A237" s="239">
        <v>41</v>
      </c>
      <c r="B237" s="519" t="s">
        <v>257</v>
      </c>
      <c r="C237" s="519"/>
      <c r="D237" s="519"/>
      <c r="E237" s="519"/>
      <c r="F237" s="519"/>
      <c r="G237" s="519"/>
      <c r="H237" s="580" t="s">
        <v>304</v>
      </c>
      <c r="I237" s="580"/>
      <c r="J237" s="580"/>
      <c r="K237" s="580"/>
      <c r="L237" s="580"/>
      <c r="M237" s="580"/>
      <c r="N237" s="580"/>
      <c r="O237" s="580"/>
      <c r="P237" s="580"/>
      <c r="Q237" s="580"/>
      <c r="R237" s="580"/>
      <c r="S237" s="580"/>
      <c r="T237" s="580"/>
      <c r="U237" s="580"/>
      <c r="V237" s="580"/>
      <c r="W237" s="580"/>
      <c r="X237" s="580"/>
      <c r="Y237" s="580"/>
      <c r="Z237" s="653" t="s">
        <v>561</v>
      </c>
      <c r="AA237" s="653"/>
      <c r="AB237" s="653"/>
      <c r="AC237" s="653"/>
      <c r="AD237" s="653"/>
      <c r="AE237" s="653"/>
      <c r="AF237" s="653"/>
      <c r="AG237" s="653"/>
      <c r="AH237" s="653"/>
      <c r="AI237" s="653"/>
      <c r="AJ237" s="516"/>
      <c r="AK237" s="516"/>
      <c r="AL237" s="516"/>
      <c r="AM237" s="516"/>
      <c r="AN237" s="436"/>
      <c r="AO237" s="436"/>
      <c r="AP237" s="436"/>
      <c r="AQ237" s="436"/>
    </row>
    <row r="238" spans="1:43" ht="25.15" customHeight="1">
      <c r="A238" s="239">
        <v>42</v>
      </c>
      <c r="B238" s="519" t="s">
        <v>258</v>
      </c>
      <c r="C238" s="519"/>
      <c r="D238" s="519"/>
      <c r="E238" s="519"/>
      <c r="F238" s="519"/>
      <c r="G238" s="519"/>
      <c r="H238" s="580" t="s">
        <v>305</v>
      </c>
      <c r="I238" s="580"/>
      <c r="J238" s="580"/>
      <c r="K238" s="580"/>
      <c r="L238" s="580"/>
      <c r="M238" s="580"/>
      <c r="N238" s="580"/>
      <c r="O238" s="580"/>
      <c r="P238" s="580"/>
      <c r="Q238" s="580"/>
      <c r="R238" s="580"/>
      <c r="S238" s="580"/>
      <c r="T238" s="580"/>
      <c r="U238" s="580"/>
      <c r="V238" s="580"/>
      <c r="W238" s="580"/>
      <c r="X238" s="580"/>
      <c r="Y238" s="580"/>
      <c r="Z238" s="736"/>
      <c r="AA238" s="736"/>
      <c r="AB238" s="653" t="s">
        <v>561</v>
      </c>
      <c r="AC238" s="653"/>
      <c r="AD238" s="734"/>
      <c r="AE238" s="734"/>
      <c r="AF238" s="653"/>
      <c r="AG238" s="653"/>
      <c r="AH238" s="734"/>
      <c r="AI238" s="734"/>
      <c r="AJ238" s="516"/>
      <c r="AK238" s="516"/>
      <c r="AL238" s="516"/>
      <c r="AM238" s="516"/>
      <c r="AN238" s="436"/>
      <c r="AO238" s="436"/>
      <c r="AP238" s="436"/>
      <c r="AQ238" s="436"/>
    </row>
    <row r="239" spans="1:43" ht="25.15" customHeight="1">
      <c r="A239" s="239">
        <v>43</v>
      </c>
      <c r="B239" s="519" t="s">
        <v>259</v>
      </c>
      <c r="C239" s="519"/>
      <c r="D239" s="519"/>
      <c r="E239" s="519"/>
      <c r="F239" s="519"/>
      <c r="G239" s="519"/>
      <c r="H239" s="580" t="s">
        <v>306</v>
      </c>
      <c r="I239" s="580"/>
      <c r="J239" s="580"/>
      <c r="K239" s="580"/>
      <c r="L239" s="580"/>
      <c r="M239" s="580"/>
      <c r="N239" s="580"/>
      <c r="O239" s="580"/>
      <c r="P239" s="580"/>
      <c r="Q239" s="580"/>
      <c r="R239" s="580"/>
      <c r="S239" s="580"/>
      <c r="T239" s="580"/>
      <c r="U239" s="580"/>
      <c r="V239" s="580"/>
      <c r="W239" s="580"/>
      <c r="X239" s="580"/>
      <c r="Y239" s="580"/>
      <c r="Z239" s="736"/>
      <c r="AA239" s="736"/>
      <c r="AB239" s="734"/>
      <c r="AC239" s="734"/>
      <c r="AD239" s="653" t="s">
        <v>561</v>
      </c>
      <c r="AE239" s="653"/>
      <c r="AF239" s="734"/>
      <c r="AG239" s="734"/>
      <c r="AH239" s="653"/>
      <c r="AI239" s="653"/>
      <c r="AJ239" s="516"/>
      <c r="AK239" s="516"/>
      <c r="AL239" s="516"/>
      <c r="AM239" s="516"/>
      <c r="AN239" s="436"/>
      <c r="AO239" s="436"/>
      <c r="AP239" s="436"/>
      <c r="AQ239" s="436"/>
    </row>
    <row r="240" spans="1:43" ht="25.15" customHeight="1">
      <c r="A240" s="239">
        <v>44</v>
      </c>
      <c r="B240" s="519" t="s">
        <v>260</v>
      </c>
      <c r="C240" s="519"/>
      <c r="D240" s="519"/>
      <c r="E240" s="519"/>
      <c r="F240" s="519"/>
      <c r="G240" s="519"/>
      <c r="H240" s="580" t="s">
        <v>307</v>
      </c>
      <c r="I240" s="580"/>
      <c r="J240" s="580"/>
      <c r="K240" s="580"/>
      <c r="L240" s="580"/>
      <c r="M240" s="580"/>
      <c r="N240" s="580"/>
      <c r="O240" s="580"/>
      <c r="P240" s="580"/>
      <c r="Q240" s="580"/>
      <c r="R240" s="580"/>
      <c r="S240" s="580"/>
      <c r="T240" s="580"/>
      <c r="U240" s="580"/>
      <c r="V240" s="580"/>
      <c r="W240" s="580"/>
      <c r="X240" s="580"/>
      <c r="Y240" s="580"/>
      <c r="Z240" s="653"/>
      <c r="AA240" s="653"/>
      <c r="AB240" s="734"/>
      <c r="AC240" s="734"/>
      <c r="AD240" s="734"/>
      <c r="AE240" s="734"/>
      <c r="AF240" s="653" t="s">
        <v>561</v>
      </c>
      <c r="AG240" s="653"/>
      <c r="AH240" s="734"/>
      <c r="AI240" s="734"/>
      <c r="AJ240" s="516"/>
      <c r="AK240" s="516"/>
      <c r="AL240" s="516"/>
      <c r="AM240" s="516"/>
      <c r="AN240" s="436"/>
      <c r="AO240" s="436"/>
      <c r="AP240" s="436"/>
      <c r="AQ240" s="436"/>
    </row>
    <row r="241" spans="1:43" ht="25.15" customHeight="1">
      <c r="A241" s="239">
        <v>45</v>
      </c>
      <c r="B241" s="519" t="s">
        <v>261</v>
      </c>
      <c r="C241" s="519"/>
      <c r="D241" s="519"/>
      <c r="E241" s="519"/>
      <c r="F241" s="519"/>
      <c r="G241" s="519"/>
      <c r="H241" s="580" t="s">
        <v>308</v>
      </c>
      <c r="I241" s="580"/>
      <c r="J241" s="580"/>
      <c r="K241" s="580"/>
      <c r="L241" s="580"/>
      <c r="M241" s="580"/>
      <c r="N241" s="580"/>
      <c r="O241" s="580"/>
      <c r="P241" s="580"/>
      <c r="Q241" s="580"/>
      <c r="R241" s="580"/>
      <c r="S241" s="580"/>
      <c r="T241" s="580"/>
      <c r="U241" s="580"/>
      <c r="V241" s="580"/>
      <c r="W241" s="580"/>
      <c r="X241" s="580"/>
      <c r="Y241" s="580"/>
      <c r="Z241" s="653"/>
      <c r="AA241" s="653"/>
      <c r="AB241" s="653"/>
      <c r="AC241" s="653"/>
      <c r="AD241" s="734"/>
      <c r="AE241" s="734"/>
      <c r="AF241" s="734"/>
      <c r="AG241" s="734"/>
      <c r="AH241" s="653" t="s">
        <v>561</v>
      </c>
      <c r="AI241" s="653"/>
      <c r="AJ241" s="516"/>
      <c r="AK241" s="516"/>
      <c r="AL241" s="516"/>
      <c r="AM241" s="516"/>
      <c r="AN241" s="436"/>
      <c r="AO241" s="436"/>
      <c r="AP241" s="436"/>
      <c r="AQ241" s="436"/>
    </row>
    <row r="242" spans="1:43" ht="25.15" customHeight="1">
      <c r="A242" s="239">
        <v>46</v>
      </c>
      <c r="B242" s="519" t="s">
        <v>262</v>
      </c>
      <c r="C242" s="519"/>
      <c r="D242" s="519"/>
      <c r="E242" s="519"/>
      <c r="F242" s="519"/>
      <c r="G242" s="519"/>
      <c r="H242" s="580" t="s">
        <v>309</v>
      </c>
      <c r="I242" s="580"/>
      <c r="J242" s="580"/>
      <c r="K242" s="580"/>
      <c r="L242" s="580"/>
      <c r="M242" s="580"/>
      <c r="N242" s="580"/>
      <c r="O242" s="580"/>
      <c r="P242" s="580"/>
      <c r="Q242" s="580"/>
      <c r="R242" s="580"/>
      <c r="S242" s="580"/>
      <c r="T242" s="580"/>
      <c r="U242" s="580"/>
      <c r="V242" s="580"/>
      <c r="W242" s="580"/>
      <c r="X242" s="580"/>
      <c r="Y242" s="580"/>
      <c r="Z242" s="653" t="s">
        <v>561</v>
      </c>
      <c r="AA242" s="653"/>
      <c r="AB242" s="653"/>
      <c r="AC242" s="653"/>
      <c r="AD242" s="653"/>
      <c r="AE242" s="653"/>
      <c r="AF242" s="653"/>
      <c r="AG242" s="653"/>
      <c r="AH242" s="653"/>
      <c r="AI242" s="653"/>
      <c r="AJ242" s="516"/>
      <c r="AK242" s="516"/>
      <c r="AL242" s="516"/>
      <c r="AM242" s="516"/>
      <c r="AN242" s="436"/>
      <c r="AO242" s="436"/>
      <c r="AP242" s="436"/>
      <c r="AQ242" s="436"/>
    </row>
    <row r="243" spans="1:43" ht="25.15" customHeight="1">
      <c r="A243" s="239">
        <v>47</v>
      </c>
      <c r="B243" s="519" t="s">
        <v>263</v>
      </c>
      <c r="C243" s="519"/>
      <c r="D243" s="519"/>
      <c r="E243" s="519"/>
      <c r="F243" s="519"/>
      <c r="G243" s="519"/>
      <c r="H243" s="580" t="s">
        <v>310</v>
      </c>
      <c r="I243" s="580"/>
      <c r="J243" s="580"/>
      <c r="K243" s="580"/>
      <c r="L243" s="580"/>
      <c r="M243" s="580"/>
      <c r="N243" s="580"/>
      <c r="O243" s="580"/>
      <c r="P243" s="580"/>
      <c r="Q243" s="580"/>
      <c r="R243" s="580"/>
      <c r="S243" s="580"/>
      <c r="T243" s="580"/>
      <c r="U243" s="580"/>
      <c r="V243" s="580"/>
      <c r="W243" s="580"/>
      <c r="X243" s="580"/>
      <c r="Y243" s="580"/>
      <c r="Z243" s="736"/>
      <c r="AA243" s="736"/>
      <c r="AB243" s="653" t="s">
        <v>561</v>
      </c>
      <c r="AC243" s="653"/>
      <c r="AD243" s="734"/>
      <c r="AE243" s="734"/>
      <c r="AF243" s="653"/>
      <c r="AG243" s="653"/>
      <c r="AH243" s="734"/>
      <c r="AI243" s="734"/>
      <c r="AJ243" s="516"/>
      <c r="AK243" s="516"/>
      <c r="AL243" s="516"/>
      <c r="AM243" s="516"/>
      <c r="AN243" s="436"/>
      <c r="AO243" s="436"/>
      <c r="AP243" s="436"/>
      <c r="AQ243" s="436"/>
    </row>
    <row r="244" spans="1:43" ht="25.15" customHeight="1">
      <c r="A244" s="239">
        <v>48</v>
      </c>
      <c r="B244" s="519" t="s">
        <v>264</v>
      </c>
      <c r="C244" s="519"/>
      <c r="D244" s="519"/>
      <c r="E244" s="519"/>
      <c r="F244" s="519"/>
      <c r="G244" s="519"/>
      <c r="H244" s="580" t="s">
        <v>311</v>
      </c>
      <c r="I244" s="580"/>
      <c r="J244" s="580"/>
      <c r="K244" s="580"/>
      <c r="L244" s="580"/>
      <c r="M244" s="580"/>
      <c r="N244" s="580"/>
      <c r="O244" s="580"/>
      <c r="P244" s="580"/>
      <c r="Q244" s="580"/>
      <c r="R244" s="580"/>
      <c r="S244" s="580"/>
      <c r="T244" s="580"/>
      <c r="U244" s="580"/>
      <c r="V244" s="580"/>
      <c r="W244" s="580"/>
      <c r="X244" s="580"/>
      <c r="Y244" s="580"/>
      <c r="Z244" s="736"/>
      <c r="AA244" s="736"/>
      <c r="AB244" s="734"/>
      <c r="AC244" s="734"/>
      <c r="AD244" s="653" t="s">
        <v>561</v>
      </c>
      <c r="AE244" s="653"/>
      <c r="AF244" s="734"/>
      <c r="AG244" s="734"/>
      <c r="AH244" s="653"/>
      <c r="AI244" s="653"/>
      <c r="AJ244" s="516"/>
      <c r="AK244" s="516"/>
      <c r="AL244" s="516"/>
      <c r="AM244" s="516"/>
      <c r="AN244" s="436"/>
      <c r="AO244" s="436"/>
      <c r="AP244" s="436"/>
      <c r="AQ244" s="436"/>
    </row>
    <row r="245" spans="1:43" ht="25.15" customHeight="1">
      <c r="A245" s="239">
        <v>49</v>
      </c>
      <c r="B245" s="519" t="s">
        <v>265</v>
      </c>
      <c r="C245" s="519"/>
      <c r="D245" s="519"/>
      <c r="E245" s="519"/>
      <c r="F245" s="519"/>
      <c r="G245" s="519"/>
      <c r="H245" s="580" t="s">
        <v>312</v>
      </c>
      <c r="I245" s="580"/>
      <c r="J245" s="580"/>
      <c r="K245" s="580"/>
      <c r="L245" s="580"/>
      <c r="M245" s="580"/>
      <c r="N245" s="580"/>
      <c r="O245" s="580"/>
      <c r="P245" s="580"/>
      <c r="Q245" s="580"/>
      <c r="R245" s="580"/>
      <c r="S245" s="580"/>
      <c r="T245" s="580"/>
      <c r="U245" s="580"/>
      <c r="V245" s="580"/>
      <c r="W245" s="580"/>
      <c r="X245" s="580"/>
      <c r="Y245" s="580"/>
      <c r="Z245" s="653"/>
      <c r="AA245" s="653"/>
      <c r="AB245" s="734"/>
      <c r="AC245" s="734"/>
      <c r="AD245" s="734"/>
      <c r="AE245" s="734"/>
      <c r="AF245" s="653" t="s">
        <v>561</v>
      </c>
      <c r="AG245" s="653"/>
      <c r="AH245" s="734"/>
      <c r="AI245" s="734"/>
      <c r="AJ245" s="516"/>
      <c r="AK245" s="516"/>
      <c r="AL245" s="516"/>
      <c r="AM245" s="516"/>
      <c r="AN245" s="436"/>
      <c r="AO245" s="436"/>
      <c r="AP245" s="436"/>
      <c r="AQ245" s="436"/>
    </row>
    <row r="246" spans="1:43" ht="25.15" customHeight="1">
      <c r="A246" s="239">
        <v>50</v>
      </c>
      <c r="B246" s="519" t="s">
        <v>266</v>
      </c>
      <c r="C246" s="519"/>
      <c r="D246" s="519"/>
      <c r="E246" s="519"/>
      <c r="F246" s="519"/>
      <c r="G246" s="519"/>
      <c r="H246" s="580" t="s">
        <v>313</v>
      </c>
      <c r="I246" s="580"/>
      <c r="J246" s="580"/>
      <c r="K246" s="580"/>
      <c r="L246" s="580"/>
      <c r="M246" s="580"/>
      <c r="N246" s="580"/>
      <c r="O246" s="580"/>
      <c r="P246" s="580"/>
      <c r="Q246" s="580"/>
      <c r="R246" s="580"/>
      <c r="S246" s="580"/>
      <c r="T246" s="580"/>
      <c r="U246" s="580"/>
      <c r="V246" s="580"/>
      <c r="W246" s="580"/>
      <c r="X246" s="580"/>
      <c r="Y246" s="580"/>
      <c r="Z246" s="653"/>
      <c r="AA246" s="653"/>
      <c r="AB246" s="653"/>
      <c r="AC246" s="653"/>
      <c r="AD246" s="734"/>
      <c r="AE246" s="734"/>
      <c r="AF246" s="734"/>
      <c r="AG246" s="734"/>
      <c r="AH246" s="653" t="s">
        <v>561</v>
      </c>
      <c r="AI246" s="653"/>
      <c r="AJ246" s="516"/>
      <c r="AK246" s="516"/>
      <c r="AL246" s="516"/>
      <c r="AM246" s="516"/>
      <c r="AN246" s="436"/>
      <c r="AO246" s="436"/>
      <c r="AP246" s="436"/>
      <c r="AQ246" s="436"/>
    </row>
    <row r="247" spans="1:43" ht="25.15" customHeight="1">
      <c r="A247" s="239">
        <v>51</v>
      </c>
      <c r="B247" s="519">
        <v>3240097</v>
      </c>
      <c r="C247" s="519"/>
      <c r="D247" s="519"/>
      <c r="E247" s="519"/>
      <c r="F247" s="519"/>
      <c r="G247" s="519"/>
      <c r="H247" s="580" t="s">
        <v>314</v>
      </c>
      <c r="I247" s="580"/>
      <c r="J247" s="580"/>
      <c r="K247" s="580"/>
      <c r="L247" s="580"/>
      <c r="M247" s="580"/>
      <c r="N247" s="580"/>
      <c r="O247" s="580"/>
      <c r="P247" s="580"/>
      <c r="Q247" s="580"/>
      <c r="R247" s="580"/>
      <c r="S247" s="580"/>
      <c r="T247" s="580"/>
      <c r="U247" s="580"/>
      <c r="V247" s="580"/>
      <c r="W247" s="580"/>
      <c r="X247" s="580"/>
      <c r="Y247" s="580"/>
      <c r="Z247" s="736"/>
      <c r="AA247" s="736"/>
      <c r="AB247" s="734"/>
      <c r="AC247" s="734"/>
      <c r="AD247" s="734"/>
      <c r="AE247" s="734"/>
      <c r="AF247" s="734"/>
      <c r="AG247" s="734"/>
      <c r="AH247" s="734"/>
      <c r="AI247" s="734"/>
      <c r="AJ247" s="516"/>
      <c r="AK247" s="516"/>
      <c r="AL247" s="516"/>
      <c r="AM247" s="516"/>
      <c r="AN247" s="436"/>
      <c r="AO247" s="436"/>
      <c r="AP247" s="436"/>
      <c r="AQ247" s="436"/>
    </row>
    <row r="248" spans="1:43" ht="25.15" customHeight="1">
      <c r="A248" s="239">
        <v>52</v>
      </c>
      <c r="B248" s="519" t="s">
        <v>267</v>
      </c>
      <c r="C248" s="519"/>
      <c r="D248" s="519"/>
      <c r="E248" s="519"/>
      <c r="F248" s="519"/>
      <c r="G248" s="519"/>
      <c r="H248" s="580" t="s">
        <v>315</v>
      </c>
      <c r="I248" s="580"/>
      <c r="J248" s="580"/>
      <c r="K248" s="580"/>
      <c r="L248" s="580"/>
      <c r="M248" s="580"/>
      <c r="N248" s="580"/>
      <c r="O248" s="580"/>
      <c r="P248" s="580"/>
      <c r="Q248" s="580"/>
      <c r="R248" s="580"/>
      <c r="S248" s="580"/>
      <c r="T248" s="580"/>
      <c r="U248" s="580"/>
      <c r="V248" s="580"/>
      <c r="W248" s="580"/>
      <c r="X248" s="580"/>
      <c r="Y248" s="580"/>
      <c r="Z248" s="653"/>
      <c r="AA248" s="653"/>
      <c r="AB248" s="734"/>
      <c r="AC248" s="734"/>
      <c r="AD248" s="734"/>
      <c r="AE248" s="734"/>
      <c r="AF248" s="734"/>
      <c r="AG248" s="734"/>
      <c r="AH248" s="734"/>
      <c r="AI248" s="734"/>
      <c r="AJ248" s="516"/>
      <c r="AK248" s="516"/>
      <c r="AL248" s="516"/>
      <c r="AM248" s="516"/>
      <c r="AN248" s="436"/>
      <c r="AO248" s="436"/>
      <c r="AP248" s="436"/>
      <c r="AQ248" s="436"/>
    </row>
    <row r="249" spans="1:43" ht="25.15" customHeight="1">
      <c r="A249" s="239">
        <v>53</v>
      </c>
      <c r="B249" s="519">
        <v>3240098</v>
      </c>
      <c r="C249" s="519"/>
      <c r="D249" s="519"/>
      <c r="E249" s="519"/>
      <c r="F249" s="519"/>
      <c r="G249" s="519"/>
      <c r="H249" s="580" t="s">
        <v>316</v>
      </c>
      <c r="I249" s="580"/>
      <c r="J249" s="580"/>
      <c r="K249" s="580"/>
      <c r="L249" s="580"/>
      <c r="M249" s="580"/>
      <c r="N249" s="580"/>
      <c r="O249" s="580"/>
      <c r="P249" s="580"/>
      <c r="Q249" s="580"/>
      <c r="R249" s="580"/>
      <c r="S249" s="580"/>
      <c r="T249" s="580"/>
      <c r="U249" s="580"/>
      <c r="V249" s="580"/>
      <c r="W249" s="580"/>
      <c r="X249" s="580"/>
      <c r="Y249" s="580"/>
      <c r="Z249" s="653"/>
      <c r="AA249" s="653"/>
      <c r="AB249" s="653"/>
      <c r="AC249" s="653"/>
      <c r="AD249" s="734"/>
      <c r="AE249" s="734"/>
      <c r="AF249" s="734"/>
      <c r="AG249" s="734"/>
      <c r="AH249" s="734"/>
      <c r="AI249" s="734"/>
      <c r="AJ249" s="516"/>
      <c r="AK249" s="516"/>
      <c r="AL249" s="516"/>
      <c r="AM249" s="516"/>
      <c r="AN249" s="436"/>
      <c r="AO249" s="436"/>
      <c r="AP249" s="436"/>
      <c r="AQ249" s="436"/>
    </row>
    <row r="250" spans="1:43" ht="25.15" customHeight="1">
      <c r="A250" s="239">
        <v>54</v>
      </c>
      <c r="B250" s="519" t="s">
        <v>268</v>
      </c>
      <c r="C250" s="519"/>
      <c r="D250" s="519"/>
      <c r="E250" s="519"/>
      <c r="F250" s="519"/>
      <c r="G250" s="519"/>
      <c r="H250" s="735" t="s">
        <v>317</v>
      </c>
      <c r="I250" s="735"/>
      <c r="J250" s="735"/>
      <c r="K250" s="735"/>
      <c r="L250" s="735"/>
      <c r="M250" s="735"/>
      <c r="N250" s="735"/>
      <c r="O250" s="735"/>
      <c r="P250" s="735"/>
      <c r="Q250" s="735"/>
      <c r="R250" s="735"/>
      <c r="S250" s="735"/>
      <c r="T250" s="735"/>
      <c r="U250" s="735"/>
      <c r="V250" s="735"/>
      <c r="W250" s="735"/>
      <c r="X250" s="735"/>
      <c r="Y250" s="735"/>
      <c r="Z250" s="653"/>
      <c r="AA250" s="653"/>
      <c r="AB250" s="734"/>
      <c r="AC250" s="734"/>
      <c r="AD250" s="734"/>
      <c r="AE250" s="734"/>
      <c r="AF250" s="734"/>
      <c r="AG250" s="734"/>
      <c r="AH250" s="653"/>
      <c r="AI250" s="653"/>
      <c r="AJ250" s="516"/>
      <c r="AK250" s="516"/>
      <c r="AL250" s="516"/>
      <c r="AM250" s="516"/>
      <c r="AN250" s="436"/>
      <c r="AO250" s="436"/>
      <c r="AP250" s="436"/>
      <c r="AQ250" s="436"/>
    </row>
    <row r="251" spans="1:43" ht="25.15" customHeight="1">
      <c r="A251" s="239">
        <v>55</v>
      </c>
      <c r="B251" s="519" t="s">
        <v>269</v>
      </c>
      <c r="C251" s="519"/>
      <c r="D251" s="519"/>
      <c r="E251" s="519"/>
      <c r="F251" s="519"/>
      <c r="G251" s="519"/>
      <c r="H251" s="735" t="s">
        <v>318</v>
      </c>
      <c r="I251" s="735"/>
      <c r="J251" s="735"/>
      <c r="K251" s="735"/>
      <c r="L251" s="735"/>
      <c r="M251" s="735"/>
      <c r="N251" s="735"/>
      <c r="O251" s="735"/>
      <c r="P251" s="735"/>
      <c r="Q251" s="735"/>
      <c r="R251" s="735"/>
      <c r="S251" s="735"/>
      <c r="T251" s="735"/>
      <c r="U251" s="735"/>
      <c r="V251" s="735"/>
      <c r="W251" s="735"/>
      <c r="X251" s="735"/>
      <c r="Y251" s="735"/>
      <c r="Z251" s="653" t="s">
        <v>561</v>
      </c>
      <c r="AA251" s="653"/>
      <c r="AB251" s="653" t="s">
        <v>561</v>
      </c>
      <c r="AC251" s="653"/>
      <c r="AD251" s="653" t="s">
        <v>561</v>
      </c>
      <c r="AE251" s="653"/>
      <c r="AF251" s="653" t="s">
        <v>561</v>
      </c>
      <c r="AG251" s="653"/>
      <c r="AH251" s="653" t="s">
        <v>561</v>
      </c>
      <c r="AI251" s="653"/>
      <c r="AJ251" s="516"/>
      <c r="AK251" s="516"/>
      <c r="AL251" s="516"/>
      <c r="AM251" s="516"/>
      <c r="AN251" s="436"/>
      <c r="AO251" s="436"/>
      <c r="AP251" s="436"/>
      <c r="AQ251" s="436"/>
    </row>
    <row r="252" spans="1:43" ht="25.15" customHeight="1">
      <c r="A252" s="239">
        <v>56</v>
      </c>
      <c r="B252" s="519" t="s">
        <v>270</v>
      </c>
      <c r="C252" s="519"/>
      <c r="D252" s="519"/>
      <c r="E252" s="519"/>
      <c r="F252" s="519"/>
      <c r="G252" s="519"/>
      <c r="H252" s="735" t="s">
        <v>319</v>
      </c>
      <c r="I252" s="735"/>
      <c r="J252" s="735"/>
      <c r="K252" s="735"/>
      <c r="L252" s="735"/>
      <c r="M252" s="735"/>
      <c r="N252" s="735"/>
      <c r="O252" s="735"/>
      <c r="P252" s="735"/>
      <c r="Q252" s="735"/>
      <c r="R252" s="735"/>
      <c r="S252" s="735"/>
      <c r="T252" s="735"/>
      <c r="U252" s="735"/>
      <c r="V252" s="735"/>
      <c r="W252" s="735"/>
      <c r="X252" s="735"/>
      <c r="Y252" s="735"/>
      <c r="Z252" s="653" t="s">
        <v>561</v>
      </c>
      <c r="AA252" s="653"/>
      <c r="AB252" s="653" t="s">
        <v>561</v>
      </c>
      <c r="AC252" s="653"/>
      <c r="AD252" s="653" t="s">
        <v>561</v>
      </c>
      <c r="AE252" s="653"/>
      <c r="AF252" s="653" t="s">
        <v>561</v>
      </c>
      <c r="AG252" s="653"/>
      <c r="AH252" s="653" t="s">
        <v>561</v>
      </c>
      <c r="AI252" s="653"/>
      <c r="AJ252" s="516"/>
      <c r="AK252" s="516"/>
      <c r="AL252" s="516"/>
      <c r="AM252" s="516"/>
      <c r="AN252" s="436"/>
      <c r="AO252" s="436"/>
      <c r="AP252" s="436"/>
      <c r="AQ252" s="436"/>
    </row>
    <row r="253" spans="1:43" ht="25.15" customHeight="1">
      <c r="A253" s="239">
        <v>57</v>
      </c>
      <c r="B253" s="519" t="s">
        <v>271</v>
      </c>
      <c r="C253" s="519"/>
      <c r="D253" s="519"/>
      <c r="E253" s="519"/>
      <c r="F253" s="519"/>
      <c r="G253" s="519"/>
      <c r="H253" s="735" t="s">
        <v>320</v>
      </c>
      <c r="I253" s="735"/>
      <c r="J253" s="735"/>
      <c r="K253" s="735"/>
      <c r="L253" s="735"/>
      <c r="M253" s="735"/>
      <c r="N253" s="735"/>
      <c r="O253" s="735"/>
      <c r="P253" s="735"/>
      <c r="Q253" s="735"/>
      <c r="R253" s="735"/>
      <c r="S253" s="735"/>
      <c r="T253" s="735"/>
      <c r="U253" s="735"/>
      <c r="V253" s="735"/>
      <c r="W253" s="735"/>
      <c r="X253" s="735"/>
      <c r="Y253" s="735"/>
      <c r="Z253" s="653" t="s">
        <v>561</v>
      </c>
      <c r="AA253" s="653"/>
      <c r="AB253" s="653" t="s">
        <v>561</v>
      </c>
      <c r="AC253" s="653"/>
      <c r="AD253" s="653" t="s">
        <v>561</v>
      </c>
      <c r="AE253" s="653"/>
      <c r="AF253" s="653" t="s">
        <v>561</v>
      </c>
      <c r="AG253" s="653"/>
      <c r="AH253" s="653" t="s">
        <v>561</v>
      </c>
      <c r="AI253" s="653"/>
      <c r="AJ253" s="516"/>
      <c r="AK253" s="516"/>
      <c r="AL253" s="516"/>
      <c r="AM253" s="516"/>
      <c r="AN253" s="436"/>
      <c r="AO253" s="436"/>
      <c r="AP253" s="436"/>
      <c r="AQ253" s="436"/>
    </row>
    <row r="254" spans="1:43" ht="25.15" customHeight="1">
      <c r="A254" s="239">
        <v>58</v>
      </c>
      <c r="B254" s="519" t="s">
        <v>272</v>
      </c>
      <c r="C254" s="519"/>
      <c r="D254" s="519"/>
      <c r="E254" s="519"/>
      <c r="F254" s="519"/>
      <c r="G254" s="519"/>
      <c r="H254" s="735" t="s">
        <v>321</v>
      </c>
      <c r="I254" s="735"/>
      <c r="J254" s="735"/>
      <c r="K254" s="735"/>
      <c r="L254" s="735"/>
      <c r="M254" s="735"/>
      <c r="N254" s="735"/>
      <c r="O254" s="735"/>
      <c r="P254" s="735"/>
      <c r="Q254" s="735"/>
      <c r="R254" s="735"/>
      <c r="S254" s="735"/>
      <c r="T254" s="735"/>
      <c r="U254" s="735"/>
      <c r="V254" s="735"/>
      <c r="W254" s="735"/>
      <c r="X254" s="735"/>
      <c r="Y254" s="735"/>
      <c r="Z254" s="653" t="s">
        <v>561</v>
      </c>
      <c r="AA254" s="653"/>
      <c r="AB254" s="653" t="s">
        <v>561</v>
      </c>
      <c r="AC254" s="653"/>
      <c r="AD254" s="653" t="s">
        <v>561</v>
      </c>
      <c r="AE254" s="653"/>
      <c r="AF254" s="653" t="s">
        <v>561</v>
      </c>
      <c r="AG254" s="653"/>
      <c r="AH254" s="653" t="s">
        <v>561</v>
      </c>
      <c r="AI254" s="653"/>
      <c r="AJ254" s="516"/>
      <c r="AK254" s="516"/>
      <c r="AL254" s="516"/>
      <c r="AM254" s="516"/>
      <c r="AN254" s="436"/>
      <c r="AO254" s="436"/>
      <c r="AP254" s="436"/>
      <c r="AQ254" s="436"/>
    </row>
    <row r="255" spans="1:43" s="300" customFormat="1" ht="25.15" customHeight="1">
      <c r="A255" s="362">
        <v>59</v>
      </c>
      <c r="B255" s="737">
        <v>3240010</v>
      </c>
      <c r="C255" s="737"/>
      <c r="D255" s="737"/>
      <c r="E255" s="737"/>
      <c r="F255" s="737"/>
      <c r="G255" s="737"/>
      <c r="H255" s="735" t="s">
        <v>1269</v>
      </c>
      <c r="I255" s="735"/>
      <c r="J255" s="735"/>
      <c r="K255" s="735"/>
      <c r="L255" s="735"/>
      <c r="M255" s="735"/>
      <c r="N255" s="735"/>
      <c r="O255" s="735"/>
      <c r="P255" s="735"/>
      <c r="Q255" s="735"/>
      <c r="R255" s="735"/>
      <c r="S255" s="735"/>
      <c r="T255" s="735"/>
      <c r="U255" s="735"/>
      <c r="V255" s="735"/>
      <c r="W255" s="735"/>
      <c r="X255" s="735"/>
      <c r="Y255" s="735"/>
      <c r="Z255" s="513">
        <v>1</v>
      </c>
      <c r="AA255" s="513"/>
      <c r="AB255" s="513"/>
      <c r="AC255" s="513"/>
      <c r="AD255" s="513"/>
      <c r="AE255" s="513"/>
      <c r="AF255" s="513"/>
      <c r="AG255" s="513"/>
      <c r="AH255" s="513"/>
      <c r="AI255" s="513"/>
      <c r="AJ255" s="516"/>
      <c r="AK255" s="516"/>
      <c r="AL255" s="516"/>
      <c r="AM255" s="516"/>
      <c r="AN255" s="436"/>
      <c r="AO255" s="436"/>
      <c r="AP255" s="436"/>
      <c r="AQ255" s="436"/>
    </row>
    <row r="256" spans="1:43" s="300" customFormat="1" ht="25.15" customHeight="1">
      <c r="A256" s="362">
        <v>60</v>
      </c>
      <c r="B256" s="737">
        <v>3240011</v>
      </c>
      <c r="C256" s="737"/>
      <c r="D256" s="737"/>
      <c r="E256" s="737"/>
      <c r="F256" s="737"/>
      <c r="G256" s="737"/>
      <c r="H256" s="735" t="s">
        <v>1270</v>
      </c>
      <c r="I256" s="735"/>
      <c r="J256" s="735"/>
      <c r="K256" s="735"/>
      <c r="L256" s="735"/>
      <c r="M256" s="735"/>
      <c r="N256" s="735"/>
      <c r="O256" s="735"/>
      <c r="P256" s="735"/>
      <c r="Q256" s="735"/>
      <c r="R256" s="735"/>
      <c r="S256" s="735"/>
      <c r="T256" s="735"/>
      <c r="U256" s="735"/>
      <c r="V256" s="735"/>
      <c r="W256" s="735"/>
      <c r="X256" s="735"/>
      <c r="Y256" s="735"/>
      <c r="Z256" s="513"/>
      <c r="AA256" s="513"/>
      <c r="AB256" s="513">
        <v>1</v>
      </c>
      <c r="AC256" s="513"/>
      <c r="AD256" s="513"/>
      <c r="AE256" s="513"/>
      <c r="AF256" s="513"/>
      <c r="AG256" s="513"/>
      <c r="AH256" s="513"/>
      <c r="AI256" s="513"/>
      <c r="AJ256" s="516"/>
      <c r="AK256" s="516"/>
      <c r="AL256" s="516"/>
      <c r="AM256" s="516"/>
      <c r="AN256" s="436"/>
      <c r="AO256" s="436"/>
      <c r="AP256" s="436"/>
      <c r="AQ256" s="436"/>
    </row>
    <row r="257" spans="1:43" s="300" customFormat="1" ht="25.15" customHeight="1">
      <c r="A257" s="362">
        <v>61</v>
      </c>
      <c r="B257" s="737">
        <v>3240012</v>
      </c>
      <c r="C257" s="737"/>
      <c r="D257" s="737"/>
      <c r="E257" s="737"/>
      <c r="F257" s="737"/>
      <c r="G257" s="737"/>
      <c r="H257" s="735" t="s">
        <v>1271</v>
      </c>
      <c r="I257" s="735"/>
      <c r="J257" s="735"/>
      <c r="K257" s="735"/>
      <c r="L257" s="735"/>
      <c r="M257" s="735"/>
      <c r="N257" s="735"/>
      <c r="O257" s="735"/>
      <c r="P257" s="735"/>
      <c r="Q257" s="735"/>
      <c r="R257" s="735"/>
      <c r="S257" s="735"/>
      <c r="T257" s="735"/>
      <c r="U257" s="735"/>
      <c r="V257" s="735"/>
      <c r="W257" s="735"/>
      <c r="X257" s="735"/>
      <c r="Y257" s="735"/>
      <c r="Z257" s="513"/>
      <c r="AA257" s="513"/>
      <c r="AB257" s="513"/>
      <c r="AC257" s="513"/>
      <c r="AD257" s="513">
        <v>1</v>
      </c>
      <c r="AE257" s="513"/>
      <c r="AF257" s="513"/>
      <c r="AG257" s="513"/>
      <c r="AH257" s="513"/>
      <c r="AI257" s="513"/>
      <c r="AJ257" s="516"/>
      <c r="AK257" s="516"/>
      <c r="AL257" s="516"/>
      <c r="AM257" s="516"/>
      <c r="AN257" s="436"/>
      <c r="AO257" s="436"/>
      <c r="AP257" s="436"/>
      <c r="AQ257" s="436"/>
    </row>
    <row r="258" spans="1:43" s="300" customFormat="1" ht="25.15" customHeight="1">
      <c r="A258" s="362">
        <v>62</v>
      </c>
      <c r="B258" s="519">
        <v>3240013</v>
      </c>
      <c r="C258" s="519"/>
      <c r="D258" s="519"/>
      <c r="E258" s="519"/>
      <c r="F258" s="519"/>
      <c r="G258" s="519"/>
      <c r="H258" s="735" t="s">
        <v>1272</v>
      </c>
      <c r="I258" s="735"/>
      <c r="J258" s="735"/>
      <c r="K258" s="735"/>
      <c r="L258" s="735"/>
      <c r="M258" s="735"/>
      <c r="N258" s="735"/>
      <c r="O258" s="735"/>
      <c r="P258" s="735"/>
      <c r="Q258" s="735"/>
      <c r="R258" s="735"/>
      <c r="S258" s="735"/>
      <c r="T258" s="735"/>
      <c r="U258" s="735"/>
      <c r="V258" s="735"/>
      <c r="W258" s="735"/>
      <c r="X258" s="735"/>
      <c r="Y258" s="735"/>
      <c r="Z258" s="513"/>
      <c r="AA258" s="513"/>
      <c r="AB258" s="513"/>
      <c r="AC258" s="513"/>
      <c r="AD258" s="513"/>
      <c r="AE258" s="513"/>
      <c r="AF258" s="513">
        <v>1</v>
      </c>
      <c r="AG258" s="513"/>
      <c r="AH258" s="513"/>
      <c r="AI258" s="513"/>
      <c r="AJ258" s="516"/>
      <c r="AK258" s="516"/>
      <c r="AL258" s="516"/>
      <c r="AM258" s="516"/>
      <c r="AN258" s="436"/>
      <c r="AO258" s="436"/>
      <c r="AP258" s="436"/>
      <c r="AQ258" s="436"/>
    </row>
    <row r="259" spans="1:43" s="300" customFormat="1" ht="25.15" customHeight="1">
      <c r="A259" s="362">
        <v>63</v>
      </c>
      <c r="B259" s="519">
        <v>3240014</v>
      </c>
      <c r="C259" s="519"/>
      <c r="D259" s="519"/>
      <c r="E259" s="519"/>
      <c r="F259" s="519"/>
      <c r="G259" s="519"/>
      <c r="H259" s="735" t="s">
        <v>1273</v>
      </c>
      <c r="I259" s="735"/>
      <c r="J259" s="735"/>
      <c r="K259" s="735"/>
      <c r="L259" s="735"/>
      <c r="M259" s="735"/>
      <c r="N259" s="735"/>
      <c r="O259" s="735"/>
      <c r="P259" s="735"/>
      <c r="Q259" s="735"/>
      <c r="R259" s="735"/>
      <c r="S259" s="735"/>
      <c r="T259" s="735"/>
      <c r="U259" s="735"/>
      <c r="V259" s="735"/>
      <c r="W259" s="735"/>
      <c r="X259" s="735"/>
      <c r="Y259" s="735"/>
      <c r="Z259" s="513"/>
      <c r="AA259" s="513"/>
      <c r="AB259" s="513"/>
      <c r="AC259" s="513"/>
      <c r="AD259" s="513"/>
      <c r="AE259" s="513"/>
      <c r="AF259" s="513"/>
      <c r="AG259" s="513"/>
      <c r="AH259" s="513">
        <v>1</v>
      </c>
      <c r="AI259" s="513"/>
      <c r="AJ259" s="516"/>
      <c r="AK259" s="516"/>
      <c r="AL259" s="516"/>
      <c r="AM259" s="516"/>
      <c r="AN259" s="436"/>
      <c r="AO259" s="436"/>
      <c r="AP259" s="436"/>
      <c r="AQ259" s="436"/>
    </row>
    <row r="260" spans="1:43" s="300" customFormat="1" ht="25.15" customHeight="1">
      <c r="A260" s="362">
        <v>64</v>
      </c>
      <c r="B260" s="519">
        <v>3240015</v>
      </c>
      <c r="C260" s="519"/>
      <c r="D260" s="519"/>
      <c r="E260" s="519"/>
      <c r="F260" s="519"/>
      <c r="G260" s="519"/>
      <c r="H260" s="735" t="s">
        <v>1274</v>
      </c>
      <c r="I260" s="735"/>
      <c r="J260" s="735"/>
      <c r="K260" s="735"/>
      <c r="L260" s="735"/>
      <c r="M260" s="735"/>
      <c r="N260" s="735"/>
      <c r="O260" s="735"/>
      <c r="P260" s="735"/>
      <c r="Q260" s="735"/>
      <c r="R260" s="735"/>
      <c r="S260" s="735"/>
      <c r="T260" s="735"/>
      <c r="U260" s="735"/>
      <c r="V260" s="735"/>
      <c r="W260" s="735"/>
      <c r="X260" s="735"/>
      <c r="Y260" s="735"/>
      <c r="Z260" s="513"/>
      <c r="AA260" s="513"/>
      <c r="AB260" s="513"/>
      <c r="AC260" s="513"/>
      <c r="AD260" s="513"/>
      <c r="AE260" s="513"/>
      <c r="AF260" s="513"/>
      <c r="AG260" s="513"/>
      <c r="AH260" s="513" t="s">
        <v>1276</v>
      </c>
      <c r="AI260" s="513"/>
      <c r="AJ260" s="516"/>
      <c r="AK260" s="516"/>
      <c r="AL260" s="516"/>
      <c r="AM260" s="516"/>
      <c r="AN260" s="436"/>
      <c r="AO260" s="436"/>
      <c r="AP260" s="436"/>
      <c r="AQ260" s="436"/>
    </row>
    <row r="261" spans="1:43" s="300" customFormat="1" ht="25.15" customHeight="1">
      <c r="A261" s="362">
        <v>65</v>
      </c>
      <c r="B261" s="519">
        <v>3240017</v>
      </c>
      <c r="C261" s="519"/>
      <c r="D261" s="519"/>
      <c r="E261" s="519"/>
      <c r="F261" s="519"/>
      <c r="G261" s="519"/>
      <c r="H261" s="735" t="s">
        <v>1275</v>
      </c>
      <c r="I261" s="735"/>
      <c r="J261" s="735"/>
      <c r="K261" s="735"/>
      <c r="L261" s="735"/>
      <c r="M261" s="735"/>
      <c r="N261" s="735"/>
      <c r="O261" s="735"/>
      <c r="P261" s="735"/>
      <c r="Q261" s="735"/>
      <c r="R261" s="735"/>
      <c r="S261" s="735"/>
      <c r="T261" s="735"/>
      <c r="U261" s="735"/>
      <c r="V261" s="735"/>
      <c r="W261" s="735"/>
      <c r="X261" s="735"/>
      <c r="Y261" s="735"/>
      <c r="Z261" s="513"/>
      <c r="AA261" s="513"/>
      <c r="AB261" s="513"/>
      <c r="AC261" s="513"/>
      <c r="AD261" s="513"/>
      <c r="AE261" s="513"/>
      <c r="AF261" s="513"/>
      <c r="AG261" s="513"/>
      <c r="AH261" s="513" t="s">
        <v>1277</v>
      </c>
      <c r="AI261" s="513"/>
      <c r="AJ261" s="516"/>
      <c r="AK261" s="516"/>
      <c r="AL261" s="516"/>
      <c r="AM261" s="516"/>
      <c r="AN261" s="436"/>
      <c r="AO261" s="436"/>
      <c r="AP261" s="436"/>
      <c r="AQ261" s="436"/>
    </row>
    <row r="262" spans="1:43" ht="25.15" customHeight="1">
      <c r="A262" s="362">
        <v>66</v>
      </c>
      <c r="B262" s="747">
        <v>3290025</v>
      </c>
      <c r="C262" s="747"/>
      <c r="D262" s="747"/>
      <c r="E262" s="747"/>
      <c r="F262" s="747"/>
      <c r="G262" s="747"/>
      <c r="H262" s="580" t="s">
        <v>3</v>
      </c>
      <c r="I262" s="580"/>
      <c r="J262" s="580"/>
      <c r="K262" s="580"/>
      <c r="L262" s="580"/>
      <c r="M262" s="580"/>
      <c r="N262" s="580"/>
      <c r="O262" s="580"/>
      <c r="P262" s="580"/>
      <c r="Q262" s="580"/>
      <c r="R262" s="580"/>
      <c r="S262" s="580"/>
      <c r="T262" s="580"/>
      <c r="U262" s="580"/>
      <c r="V262" s="580"/>
      <c r="W262" s="580"/>
      <c r="X262" s="580"/>
      <c r="Y262" s="580"/>
      <c r="Z262" s="653" t="s">
        <v>561</v>
      </c>
      <c r="AA262" s="653"/>
      <c r="AB262" s="653" t="s">
        <v>561</v>
      </c>
      <c r="AC262" s="653"/>
      <c r="AD262" s="653" t="s">
        <v>561</v>
      </c>
      <c r="AE262" s="653"/>
      <c r="AF262" s="653" t="s">
        <v>561</v>
      </c>
      <c r="AG262" s="653"/>
      <c r="AH262" s="653" t="s">
        <v>561</v>
      </c>
      <c r="AI262" s="653"/>
      <c r="AJ262" s="516"/>
      <c r="AK262" s="516"/>
      <c r="AL262" s="516"/>
      <c r="AM262" s="516"/>
      <c r="AN262" s="436"/>
      <c r="AO262" s="436"/>
      <c r="AP262" s="436"/>
      <c r="AQ262" s="436"/>
    </row>
    <row r="263" spans="1:43" ht="25.15" customHeight="1">
      <c r="A263" s="362">
        <v>67</v>
      </c>
      <c r="B263" s="519" t="s">
        <v>273</v>
      </c>
      <c r="C263" s="519"/>
      <c r="D263" s="519"/>
      <c r="E263" s="519"/>
      <c r="F263" s="519"/>
      <c r="G263" s="519"/>
      <c r="H263" s="580" t="s">
        <v>322</v>
      </c>
      <c r="I263" s="580"/>
      <c r="J263" s="580"/>
      <c r="K263" s="580"/>
      <c r="L263" s="580"/>
      <c r="M263" s="580"/>
      <c r="N263" s="580"/>
      <c r="O263" s="580"/>
      <c r="P263" s="580"/>
      <c r="Q263" s="580"/>
      <c r="R263" s="580"/>
      <c r="S263" s="580"/>
      <c r="T263" s="580"/>
      <c r="U263" s="580"/>
      <c r="V263" s="580"/>
      <c r="W263" s="580"/>
      <c r="X263" s="580"/>
      <c r="Y263" s="580"/>
      <c r="Z263" s="653" t="s">
        <v>561</v>
      </c>
      <c r="AA263" s="653"/>
      <c r="AB263" s="653" t="s">
        <v>561</v>
      </c>
      <c r="AC263" s="653"/>
      <c r="AD263" s="653" t="s">
        <v>561</v>
      </c>
      <c r="AE263" s="653"/>
      <c r="AF263" s="653" t="s">
        <v>561</v>
      </c>
      <c r="AG263" s="653"/>
      <c r="AH263" s="653" t="s">
        <v>561</v>
      </c>
      <c r="AI263" s="653"/>
      <c r="AJ263" s="516"/>
      <c r="AK263" s="516"/>
      <c r="AL263" s="516"/>
      <c r="AM263" s="516"/>
      <c r="AN263" s="436"/>
      <c r="AO263" s="436"/>
      <c r="AP263" s="436"/>
      <c r="AQ263" s="436"/>
    </row>
    <row r="264" spans="1:43" ht="17.4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spans="1:43" ht="26.25" customHeight="1">
      <c r="A265" s="253"/>
      <c r="B265" s="254"/>
      <c r="C265" s="254"/>
      <c r="D265" s="254"/>
      <c r="E265" s="254"/>
      <c r="F265" s="254"/>
      <c r="G265" s="254"/>
      <c r="H265" s="459" t="s">
        <v>1084</v>
      </c>
      <c r="I265" s="460"/>
      <c r="J265" s="460"/>
      <c r="K265" s="460"/>
      <c r="L265" s="460"/>
      <c r="M265" s="460"/>
      <c r="N265" s="460"/>
      <c r="O265" s="460"/>
      <c r="P265" s="460"/>
      <c r="Q265" s="460"/>
      <c r="R265" s="460"/>
      <c r="S265" s="460"/>
      <c r="T265" s="460"/>
      <c r="U265" s="460"/>
      <c r="V265" s="460"/>
      <c r="W265" s="460"/>
      <c r="X265" s="460"/>
      <c r="Y265" s="460"/>
      <c r="Z265" s="460"/>
      <c r="AA265" s="460"/>
      <c r="AB265" s="460"/>
      <c r="AC265" s="460"/>
      <c r="AD265" s="460"/>
      <c r="AE265" s="460"/>
      <c r="AF265" s="460"/>
      <c r="AG265" s="460"/>
      <c r="AH265" s="460"/>
      <c r="AI265" s="461"/>
      <c r="AJ265" s="484">
        <v>3090</v>
      </c>
      <c r="AK265" s="485"/>
      <c r="AL265" s="485"/>
      <c r="AM265" s="486"/>
      <c r="AN265" s="436">
        <f t="shared" ref="AN265:AN266" si="9">ROUND(AJ265/100*(100-$AN$61),2)</f>
        <v>3090</v>
      </c>
      <c r="AO265" s="436"/>
      <c r="AP265" s="436"/>
      <c r="AQ265" s="436"/>
    </row>
    <row r="266" spans="1:43" ht="26.25" customHeight="1">
      <c r="A266" s="253"/>
      <c r="B266" s="254"/>
      <c r="C266" s="254"/>
      <c r="D266" s="254"/>
      <c r="E266" s="254"/>
      <c r="F266" s="254"/>
      <c r="G266" s="254"/>
      <c r="H266" s="459" t="s">
        <v>1085</v>
      </c>
      <c r="I266" s="460"/>
      <c r="J266" s="460"/>
      <c r="K266" s="460"/>
      <c r="L266" s="460"/>
      <c r="M266" s="460"/>
      <c r="N266" s="460"/>
      <c r="O266" s="460"/>
      <c r="P266" s="460"/>
      <c r="Q266" s="460"/>
      <c r="R266" s="460"/>
      <c r="S266" s="460"/>
      <c r="T266" s="460"/>
      <c r="U266" s="460"/>
      <c r="V266" s="460"/>
      <c r="W266" s="460"/>
      <c r="X266" s="460"/>
      <c r="Y266" s="460"/>
      <c r="Z266" s="460"/>
      <c r="AA266" s="460"/>
      <c r="AB266" s="460"/>
      <c r="AC266" s="460"/>
      <c r="AD266" s="460"/>
      <c r="AE266" s="460"/>
      <c r="AF266" s="460"/>
      <c r="AG266" s="460"/>
      <c r="AH266" s="460"/>
      <c r="AI266" s="461"/>
      <c r="AJ266" s="484">
        <v>6290</v>
      </c>
      <c r="AK266" s="485"/>
      <c r="AL266" s="485"/>
      <c r="AM266" s="486"/>
      <c r="AN266" s="436">
        <f t="shared" si="9"/>
        <v>6290</v>
      </c>
      <c r="AO266" s="436"/>
      <c r="AP266" s="436"/>
      <c r="AQ266" s="436"/>
    </row>
    <row r="267" spans="1:43" ht="17.4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spans="1:43" ht="17.45" customHeight="1">
      <c r="A268" s="44" t="s">
        <v>549</v>
      </c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</row>
    <row r="269" spans="1:43" ht="17.45" customHeight="1">
      <c r="A269" s="44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</row>
    <row r="270" spans="1:43" ht="17.25">
      <c r="A270" s="44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577" t="s">
        <v>590</v>
      </c>
      <c r="V270" s="578"/>
      <c r="W270" s="578"/>
      <c r="X270" s="578"/>
      <c r="Y270" s="578"/>
      <c r="Z270" s="578"/>
      <c r="AA270" s="578"/>
      <c r="AB270" s="578"/>
      <c r="AC270" s="579"/>
      <c r="AD270" s="497" t="s">
        <v>591</v>
      </c>
      <c r="AE270" s="498"/>
      <c r="AF270" s="498"/>
      <c r="AG270" s="498"/>
      <c r="AH270" s="498"/>
      <c r="AI270" s="499"/>
      <c r="AJ270" s="497" t="s">
        <v>750</v>
      </c>
      <c r="AK270" s="498"/>
      <c r="AL270" s="498"/>
      <c r="AM270" s="498"/>
      <c r="AN270" s="498"/>
      <c r="AO270" s="498"/>
      <c r="AP270" s="498"/>
      <c r="AQ270" s="499"/>
    </row>
    <row r="271" spans="1:43" ht="15.75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97" t="s">
        <v>550</v>
      </c>
      <c r="V271" s="98"/>
      <c r="W271" s="98"/>
      <c r="X271" s="98"/>
      <c r="Y271" s="98"/>
      <c r="Z271" s="98"/>
      <c r="AA271" s="98"/>
      <c r="AB271" s="98"/>
      <c r="AC271" s="99"/>
      <c r="AD271" s="111"/>
      <c r="AE271" s="112"/>
      <c r="AF271" s="112"/>
      <c r="AG271" s="112"/>
      <c r="AH271" s="112"/>
      <c r="AI271" s="113"/>
      <c r="AJ271" s="111"/>
      <c r="AK271" s="125"/>
      <c r="AL271" s="125"/>
      <c r="AM271" s="125"/>
      <c r="AN271" s="125"/>
      <c r="AO271" s="125"/>
      <c r="AP271" s="125"/>
      <c r="AQ271" s="126"/>
    </row>
    <row r="272" spans="1:43" ht="15.75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100"/>
      <c r="V272" s="80" t="s">
        <v>651</v>
      </c>
      <c r="W272" s="65" t="s">
        <v>595</v>
      </c>
      <c r="X272" s="32"/>
      <c r="Y272" s="32"/>
      <c r="Z272" s="32"/>
      <c r="AA272" s="63"/>
      <c r="AB272" s="64"/>
      <c r="AC272" s="101"/>
      <c r="AD272" s="114"/>
      <c r="AE272" s="6"/>
      <c r="AF272" s="576">
        <v>7040</v>
      </c>
      <c r="AG272" s="576"/>
      <c r="AH272" s="6"/>
      <c r="AI272" s="115"/>
      <c r="AJ272" s="127"/>
      <c r="AK272" s="93"/>
      <c r="AL272" s="93"/>
      <c r="AM272" s="218" t="s">
        <v>594</v>
      </c>
      <c r="AN272" s="218"/>
      <c r="AO272" s="94"/>
      <c r="AP272" s="94"/>
      <c r="AQ272" s="128"/>
    </row>
    <row r="273" spans="1:43" ht="15.75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102"/>
      <c r="V273" s="67"/>
      <c r="W273" s="65" t="s">
        <v>596</v>
      </c>
      <c r="X273" s="32"/>
      <c r="Y273" s="32"/>
      <c r="Z273" s="32"/>
      <c r="AA273" s="63"/>
      <c r="AB273" s="64"/>
      <c r="AC273" s="101"/>
      <c r="AD273" s="116"/>
      <c r="AE273" s="71"/>
      <c r="AF273" s="585"/>
      <c r="AG273" s="586"/>
      <c r="AH273" s="71"/>
      <c r="AI273" s="117"/>
      <c r="AJ273" s="116"/>
      <c r="AK273" s="95"/>
      <c r="AL273" s="93"/>
      <c r="AM273" s="94"/>
      <c r="AN273" s="94"/>
      <c r="AO273" s="94"/>
      <c r="AP273" s="94"/>
      <c r="AQ273" s="128"/>
    </row>
    <row r="274" spans="1:43" ht="15.75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102"/>
      <c r="V274" s="67"/>
      <c r="W274" s="65"/>
      <c r="X274" s="32"/>
      <c r="Y274" s="32"/>
      <c r="Z274" s="32"/>
      <c r="AA274" s="63"/>
      <c r="AB274" s="64"/>
      <c r="AC274" s="101"/>
      <c r="AD274" s="118"/>
      <c r="AE274" s="91"/>
      <c r="AF274" s="91"/>
      <c r="AG274" s="91"/>
      <c r="AH274" s="71"/>
      <c r="AI274" s="117"/>
      <c r="AJ274" s="116"/>
      <c r="AK274" s="95"/>
      <c r="AL274" s="93"/>
      <c r="AM274" s="94"/>
      <c r="AN274" s="94"/>
      <c r="AO274" s="94"/>
      <c r="AP274" s="94"/>
      <c r="AQ274" s="128"/>
    </row>
    <row r="275" spans="1:43" ht="15.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100"/>
      <c r="V275" s="80" t="s">
        <v>652</v>
      </c>
      <c r="W275" s="65" t="s">
        <v>597</v>
      </c>
      <c r="X275" s="32"/>
      <c r="Y275" s="32"/>
      <c r="Z275" s="32"/>
      <c r="AA275" s="63"/>
      <c r="AB275" s="576"/>
      <c r="AC275" s="587"/>
      <c r="AD275" s="116"/>
      <c r="AE275" s="71"/>
      <c r="AF275" s="576">
        <v>7040</v>
      </c>
      <c r="AG275" s="576"/>
      <c r="AH275" s="71"/>
      <c r="AI275" s="117"/>
      <c r="AJ275" s="116"/>
      <c r="AK275" s="95"/>
      <c r="AL275" s="95"/>
      <c r="AM275" s="218" t="s">
        <v>594</v>
      </c>
      <c r="AN275" s="218"/>
      <c r="AO275" s="94"/>
      <c r="AP275" s="94"/>
      <c r="AQ275" s="128"/>
    </row>
    <row r="276" spans="1:43" ht="15.75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100"/>
      <c r="V276" s="80"/>
      <c r="W276" s="65" t="s">
        <v>739</v>
      </c>
      <c r="X276" s="32"/>
      <c r="Y276" s="32"/>
      <c r="Z276" s="32"/>
      <c r="AA276" s="63"/>
      <c r="AB276" s="576"/>
      <c r="AC276" s="587"/>
      <c r="AD276" s="116"/>
      <c r="AE276" s="71"/>
      <c r="AF276" s="585"/>
      <c r="AG276" s="586"/>
      <c r="AH276" s="71"/>
      <c r="AI276" s="117"/>
      <c r="AJ276" s="116"/>
      <c r="AK276" s="95"/>
      <c r="AL276" s="95"/>
      <c r="AM276" s="95"/>
      <c r="AN276" s="95"/>
      <c r="AO276" s="95"/>
      <c r="AP276" s="94"/>
      <c r="AQ276" s="128"/>
    </row>
    <row r="277" spans="1:43" ht="15.75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100"/>
      <c r="V277" s="80"/>
      <c r="W277" s="65"/>
      <c r="X277" s="32"/>
      <c r="Y277" s="32"/>
      <c r="Z277" s="32"/>
      <c r="AA277" s="63"/>
      <c r="AB277" s="64"/>
      <c r="AC277" s="101"/>
      <c r="AD277" s="116"/>
      <c r="AE277" s="71"/>
      <c r="AF277" s="91"/>
      <c r="AG277" s="91"/>
      <c r="AH277" s="91"/>
      <c r="AI277" s="119"/>
      <c r="AJ277" s="116"/>
      <c r="AK277" s="95"/>
      <c r="AL277" s="95"/>
      <c r="AM277" s="95"/>
      <c r="AN277" s="95"/>
      <c r="AO277" s="95"/>
      <c r="AP277" s="94"/>
      <c r="AQ277" s="128"/>
    </row>
    <row r="278" spans="1:43" ht="15.75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N278" s="32"/>
      <c r="O278" s="32"/>
      <c r="P278" s="32"/>
      <c r="Q278" s="32"/>
      <c r="R278" s="32"/>
      <c r="S278" s="32"/>
      <c r="T278" s="32"/>
      <c r="U278" s="100"/>
      <c r="V278" s="80" t="s">
        <v>653</v>
      </c>
      <c r="W278" s="65" t="s">
        <v>592</v>
      </c>
      <c r="X278" s="32"/>
      <c r="Y278" s="32"/>
      <c r="Z278" s="32"/>
      <c r="AA278" s="63"/>
      <c r="AB278" s="64"/>
      <c r="AC278" s="101"/>
      <c r="AD278" s="114"/>
      <c r="AE278" s="63"/>
      <c r="AF278" s="576">
        <v>7040</v>
      </c>
      <c r="AG278" s="576"/>
      <c r="AH278" s="32"/>
      <c r="AI278" s="120"/>
      <c r="AJ278" s="584">
        <v>1023</v>
      </c>
      <c r="AK278" s="576"/>
      <c r="AL278" s="626">
        <v>3020</v>
      </c>
      <c r="AM278" s="626"/>
      <c r="AN278" s="576">
        <v>5005</v>
      </c>
      <c r="AO278" s="576"/>
      <c r="AP278" s="626">
        <v>6029</v>
      </c>
      <c r="AQ278" s="627"/>
    </row>
    <row r="279" spans="1:43" ht="15.75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100"/>
      <c r="V279" s="80"/>
      <c r="W279" s="65" t="s">
        <v>739</v>
      </c>
      <c r="X279" s="32"/>
      <c r="Y279" s="32"/>
      <c r="Z279" s="32"/>
      <c r="AA279" s="63"/>
      <c r="AB279" s="64"/>
      <c r="AC279" s="101"/>
      <c r="AD279" s="116"/>
      <c r="AE279" s="71"/>
      <c r="AF279" s="585"/>
      <c r="AG279" s="586"/>
      <c r="AH279" s="71"/>
      <c r="AI279" s="117"/>
      <c r="AJ279" s="741"/>
      <c r="AK279" s="742"/>
      <c r="AL279" s="186"/>
      <c r="AM279" s="187"/>
      <c r="AN279" s="743"/>
      <c r="AO279" s="744"/>
      <c r="AP279" s="170"/>
      <c r="AQ279" s="171"/>
    </row>
    <row r="280" spans="1:43" ht="15.75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100"/>
      <c r="V280" s="80"/>
      <c r="W280" s="65"/>
      <c r="X280" s="32"/>
      <c r="Y280" s="32"/>
      <c r="Z280" s="32"/>
      <c r="AA280" s="63"/>
      <c r="AB280" s="64"/>
      <c r="AC280" s="101"/>
      <c r="AD280" s="116"/>
      <c r="AE280" s="71"/>
      <c r="AF280" s="91"/>
      <c r="AG280" s="91"/>
      <c r="AH280" s="91"/>
      <c r="AI280" s="119"/>
      <c r="AJ280" s="576">
        <v>9003</v>
      </c>
      <c r="AK280" s="576"/>
      <c r="AL280" s="576">
        <v>9005</v>
      </c>
      <c r="AM280" s="576"/>
      <c r="AN280" s="626">
        <v>9006</v>
      </c>
      <c r="AO280" s="626"/>
      <c r="AP280" s="32"/>
      <c r="AQ280" s="120"/>
    </row>
    <row r="281" spans="1:43" ht="15.75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100"/>
      <c r="V281" s="80"/>
      <c r="W281" s="65"/>
      <c r="X281" s="32"/>
      <c r="Y281" s="32"/>
      <c r="Z281" s="32"/>
      <c r="AA281" s="63"/>
      <c r="AB281" s="64"/>
      <c r="AC281" s="101"/>
      <c r="AD281" s="114"/>
      <c r="AE281" s="63"/>
      <c r="AF281" s="71"/>
      <c r="AG281" s="71"/>
      <c r="AH281" s="32"/>
      <c r="AI281" s="120"/>
      <c r="AJ281" s="624"/>
      <c r="AK281" s="625"/>
      <c r="AL281" s="739"/>
      <c r="AM281" s="740"/>
      <c r="AN281" s="588"/>
      <c r="AO281" s="589"/>
      <c r="AP281" s="32"/>
      <c r="AQ281" s="120"/>
    </row>
    <row r="282" spans="1:43" ht="15.75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103"/>
      <c r="V282" s="66"/>
      <c r="W282" s="65"/>
      <c r="X282" s="32"/>
      <c r="Y282" s="32"/>
      <c r="Z282" s="32"/>
      <c r="AA282" s="63"/>
      <c r="AB282" s="64"/>
      <c r="AC282" s="101"/>
      <c r="AD282" s="121"/>
      <c r="AE282" s="122"/>
      <c r="AF282" s="626"/>
      <c r="AG282" s="626"/>
      <c r="AH282" s="122"/>
      <c r="AI282" s="140"/>
      <c r="AJ282" s="632"/>
      <c r="AK282" s="626"/>
      <c r="AL282" s="626"/>
      <c r="AM282" s="626"/>
      <c r="AN282" s="626"/>
      <c r="AO282" s="626"/>
      <c r="AP282" s="219"/>
      <c r="AQ282" s="220"/>
    </row>
    <row r="283" spans="1:43" ht="15.7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32"/>
      <c r="U283" s="97" t="s">
        <v>548</v>
      </c>
      <c r="V283" s="222"/>
      <c r="W283" s="133"/>
      <c r="X283" s="134"/>
      <c r="Y283" s="134"/>
      <c r="Z283" s="135"/>
      <c r="AA283" s="136"/>
      <c r="AB283" s="135"/>
      <c r="AC283" s="137"/>
      <c r="AD283" s="138"/>
      <c r="AE283" s="136"/>
      <c r="AF283" s="136"/>
      <c r="AG283" s="136"/>
      <c r="AH283" s="134"/>
      <c r="AI283" s="139"/>
      <c r="AJ283" s="141"/>
      <c r="AK283" s="134"/>
      <c r="AL283" s="134"/>
      <c r="AM283" s="134"/>
      <c r="AN283" s="134"/>
      <c r="AO283" s="134"/>
      <c r="AP283" s="134"/>
      <c r="AQ283" s="139"/>
    </row>
    <row r="284" spans="1:43" ht="15.7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32"/>
      <c r="U284" s="103"/>
      <c r="V284" s="80" t="s">
        <v>654</v>
      </c>
      <c r="W284" s="65" t="s">
        <v>751</v>
      </c>
      <c r="X284" s="32"/>
      <c r="Y284" s="32"/>
      <c r="Z284" s="32"/>
      <c r="AA284" s="63"/>
      <c r="AB284" s="64"/>
      <c r="AC284" s="101"/>
      <c r="AD284" s="114"/>
      <c r="AE284" s="63"/>
      <c r="AF284" s="576">
        <v>7040</v>
      </c>
      <c r="AG284" s="576"/>
      <c r="AH284" s="32"/>
      <c r="AI284" s="120"/>
      <c r="AJ284" s="584">
        <v>1023</v>
      </c>
      <c r="AK284" s="576"/>
      <c r="AL284" s="576">
        <v>3001</v>
      </c>
      <c r="AM284" s="576"/>
      <c r="AN284" s="576">
        <v>5005</v>
      </c>
      <c r="AO284" s="576"/>
      <c r="AP284" s="626">
        <v>6029</v>
      </c>
      <c r="AQ284" s="627"/>
    </row>
    <row r="285" spans="1:43" ht="15.6" customHeight="1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32"/>
      <c r="U285" s="103"/>
      <c r="V285" s="80"/>
      <c r="W285" s="65"/>
      <c r="X285" s="32"/>
      <c r="Y285" s="32"/>
      <c r="Z285" s="32"/>
      <c r="AA285" s="63"/>
      <c r="AB285" s="64"/>
      <c r="AC285" s="101"/>
      <c r="AD285" s="116"/>
      <c r="AE285" s="71"/>
      <c r="AF285" s="585"/>
      <c r="AG285" s="586"/>
      <c r="AH285" s="71"/>
      <c r="AI285" s="117"/>
      <c r="AJ285" s="741"/>
      <c r="AK285" s="742"/>
      <c r="AL285" s="745"/>
      <c r="AM285" s="746"/>
      <c r="AN285" s="743"/>
      <c r="AO285" s="744"/>
      <c r="AP285" s="170"/>
      <c r="AQ285" s="171"/>
    </row>
    <row r="286" spans="1:43" ht="15.6" customHeight="1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32"/>
      <c r="U286" s="103"/>
      <c r="V286" s="80"/>
      <c r="W286" s="65"/>
      <c r="X286" s="32"/>
      <c r="Y286" s="32"/>
      <c r="Z286" s="32"/>
      <c r="AA286" s="63"/>
      <c r="AB286" s="64"/>
      <c r="AC286" s="101"/>
      <c r="AD286" s="116"/>
      <c r="AE286" s="71"/>
      <c r="AF286" s="91"/>
      <c r="AG286" s="91"/>
      <c r="AH286" s="91"/>
      <c r="AI286" s="119"/>
      <c r="AJ286" s="576">
        <v>9003</v>
      </c>
      <c r="AK286" s="576"/>
      <c r="AL286" s="576">
        <v>9005</v>
      </c>
      <c r="AM286" s="576"/>
      <c r="AN286" s="626">
        <v>9006</v>
      </c>
      <c r="AO286" s="626"/>
      <c r="AP286" s="32"/>
      <c r="AQ286" s="120"/>
    </row>
    <row r="287" spans="1:43" ht="15.75" customHeight="1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32"/>
      <c r="U287" s="147"/>
      <c r="V287" s="67"/>
      <c r="W287" s="65"/>
      <c r="X287" s="32"/>
      <c r="Y287" s="32"/>
      <c r="Z287" s="64"/>
      <c r="AA287" s="63"/>
      <c r="AB287" s="64"/>
      <c r="AC287" s="101"/>
      <c r="AD287" s="114"/>
      <c r="AE287" s="63"/>
      <c r="AF287" s="71"/>
      <c r="AG287" s="71"/>
      <c r="AH287" s="32"/>
      <c r="AI287" s="120"/>
      <c r="AJ287" s="624"/>
      <c r="AK287" s="625"/>
      <c r="AL287" s="739"/>
      <c r="AM287" s="740"/>
      <c r="AN287" s="588"/>
      <c r="AO287" s="589"/>
      <c r="AP287" s="32"/>
      <c r="AQ287" s="120"/>
    </row>
    <row r="288" spans="1:43" ht="15.75" customHeight="1">
      <c r="A288" s="491" t="s">
        <v>165</v>
      </c>
      <c r="B288" s="491"/>
      <c r="C288" s="491"/>
      <c r="D288" s="491"/>
      <c r="E288" s="491"/>
      <c r="F288" s="491"/>
      <c r="G288" s="491"/>
      <c r="H288" s="491"/>
      <c r="I288" s="491"/>
      <c r="J288" s="491"/>
      <c r="K288" s="491"/>
      <c r="L288" s="491"/>
      <c r="M288" s="491"/>
      <c r="N288" s="491"/>
      <c r="O288" s="491"/>
      <c r="P288" s="491"/>
      <c r="Q288" s="491"/>
      <c r="R288" s="491"/>
      <c r="S288" s="221"/>
      <c r="T288" s="32"/>
      <c r="U288" s="104"/>
      <c r="V288" s="148"/>
      <c r="W288" s="106"/>
      <c r="X288" s="107"/>
      <c r="Y288" s="107"/>
      <c r="Z288" s="107"/>
      <c r="AA288" s="108"/>
      <c r="AB288" s="109"/>
      <c r="AC288" s="110"/>
      <c r="AD288" s="152"/>
      <c r="AE288" s="108"/>
      <c r="AF288" s="626"/>
      <c r="AG288" s="626"/>
      <c r="AH288" s="107"/>
      <c r="AI288" s="143"/>
      <c r="AJ288" s="223"/>
      <c r="AK288" s="219"/>
      <c r="AL288" s="219"/>
      <c r="AM288" s="219"/>
      <c r="AN288" s="219"/>
      <c r="AO288" s="219"/>
      <c r="AP288" s="219"/>
      <c r="AQ288" s="220"/>
    </row>
    <row r="289" spans="1:43" ht="15" customHeight="1">
      <c r="A289" s="200"/>
      <c r="B289" s="200"/>
      <c r="C289" s="200"/>
      <c r="D289" s="200"/>
      <c r="E289" s="200"/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  <c r="P289" s="200"/>
      <c r="Q289" s="200"/>
      <c r="R289" s="200"/>
      <c r="S289" s="200"/>
      <c r="T289" s="32"/>
      <c r="U289" s="97" t="s">
        <v>547</v>
      </c>
      <c r="V289" s="144"/>
      <c r="W289" s="144"/>
      <c r="X289" s="134"/>
      <c r="Y289" s="134"/>
      <c r="Z289" s="135"/>
      <c r="AA289" s="145"/>
      <c r="AB289" s="145"/>
      <c r="AC289" s="136"/>
      <c r="AD289" s="138"/>
      <c r="AE289" s="136"/>
      <c r="AF289" s="136"/>
      <c r="AG289" s="136"/>
      <c r="AH289" s="134"/>
      <c r="AI289" s="134"/>
      <c r="AJ289" s="141"/>
      <c r="AK289" s="134"/>
      <c r="AL289" s="134"/>
      <c r="AM289" s="134"/>
      <c r="AN289" s="134"/>
      <c r="AO289" s="134"/>
      <c r="AP289" s="134"/>
      <c r="AQ289" s="139"/>
    </row>
    <row r="290" spans="1:43" ht="1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32"/>
      <c r="U290" s="103"/>
      <c r="V290" s="80" t="s">
        <v>655</v>
      </c>
      <c r="W290" s="65" t="s">
        <v>543</v>
      </c>
      <c r="X290" s="32"/>
      <c r="Y290" s="32"/>
      <c r="Z290" s="32"/>
      <c r="AA290" s="63"/>
      <c r="AB290" s="64"/>
      <c r="AC290" s="63"/>
      <c r="AD290" s="114"/>
      <c r="AE290" s="63"/>
      <c r="AF290" s="71" t="s">
        <v>601</v>
      </c>
      <c r="AG290" s="71"/>
      <c r="AH290" s="217"/>
      <c r="AI290" s="32"/>
      <c r="AJ290" s="129"/>
      <c r="AK290" s="32"/>
      <c r="AL290" s="218"/>
      <c r="AM290" s="218" t="s">
        <v>594</v>
      </c>
      <c r="AN290" s="32"/>
      <c r="AO290" s="32"/>
      <c r="AP290" s="32"/>
      <c r="AQ290" s="120"/>
    </row>
    <row r="291" spans="1:43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142"/>
      <c r="V291" s="107"/>
      <c r="W291" s="107"/>
      <c r="X291" s="107"/>
      <c r="Y291" s="107"/>
      <c r="Z291" s="107"/>
      <c r="AA291" s="107"/>
      <c r="AB291" s="107"/>
      <c r="AC291" s="107"/>
      <c r="AD291" s="149"/>
      <c r="AE291" s="160"/>
      <c r="AF291" s="150"/>
      <c r="AG291" s="150"/>
      <c r="AH291" s="219"/>
      <c r="AI291" s="122"/>
      <c r="AJ291" s="121"/>
      <c r="AK291" s="122"/>
      <c r="AL291" s="107"/>
      <c r="AM291" s="107"/>
      <c r="AN291" s="107"/>
      <c r="AO291" s="107"/>
      <c r="AP291" s="107"/>
      <c r="AQ291" s="143"/>
    </row>
    <row r="292" spans="1:43" ht="15" customHeight="1">
      <c r="A292" s="68"/>
      <c r="B292" s="68"/>
      <c r="C292" s="68"/>
      <c r="D292" s="68"/>
      <c r="E292" s="68"/>
      <c r="F292" s="576"/>
      <c r="G292" s="576"/>
      <c r="H292" s="576"/>
      <c r="I292" s="576"/>
      <c r="J292" s="576"/>
      <c r="K292" s="576"/>
      <c r="L292" s="68"/>
      <c r="M292" s="68"/>
      <c r="N292" s="68"/>
      <c r="O292" s="68"/>
      <c r="P292" s="68"/>
      <c r="Q292" s="68"/>
      <c r="R292" s="68"/>
      <c r="S292" s="68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71"/>
      <c r="AE292" s="71"/>
      <c r="AF292" s="71"/>
      <c r="AG292" s="71"/>
      <c r="AH292" s="71"/>
      <c r="AI292" s="71"/>
      <c r="AJ292" s="71"/>
      <c r="AK292" s="71"/>
      <c r="AL292" s="32"/>
      <c r="AM292" s="32"/>
      <c r="AN292" s="32"/>
      <c r="AO292" s="32"/>
      <c r="AP292" s="32"/>
      <c r="AQ292" s="32"/>
    </row>
    <row r="293" spans="1:43">
      <c r="A293" s="581"/>
      <c r="B293" s="582"/>
      <c r="C293" s="582"/>
      <c r="D293" s="582"/>
      <c r="E293" s="582"/>
      <c r="F293" s="582"/>
      <c r="G293" s="582"/>
      <c r="H293" s="582"/>
      <c r="I293" s="582"/>
      <c r="J293" s="582"/>
      <c r="K293" s="582"/>
      <c r="L293" s="582"/>
      <c r="M293" s="582"/>
      <c r="N293" s="582"/>
      <c r="O293" s="582"/>
      <c r="P293" s="582"/>
      <c r="Q293" s="582"/>
      <c r="R293" s="582"/>
      <c r="S293" s="582"/>
      <c r="T293" s="582"/>
      <c r="U293" s="582"/>
      <c r="V293" s="582"/>
      <c r="W293" s="582"/>
      <c r="X293" s="582"/>
      <c r="Y293" s="582"/>
      <c r="Z293" s="582"/>
      <c r="AA293" s="582"/>
      <c r="AB293" s="582"/>
      <c r="AC293" s="582"/>
      <c r="AD293" s="582"/>
      <c r="AE293" s="582"/>
      <c r="AF293" s="582"/>
      <c r="AG293" s="582"/>
      <c r="AH293" s="582"/>
      <c r="AI293" s="582"/>
      <c r="AJ293" s="582"/>
      <c r="AK293" s="582"/>
      <c r="AL293" s="582"/>
      <c r="AM293" s="582"/>
      <c r="AN293" s="582"/>
      <c r="AO293" s="582"/>
      <c r="AP293" s="582"/>
      <c r="AQ293" s="582"/>
    </row>
  </sheetData>
  <mergeCells count="1466">
    <mergeCell ref="Z260:AA260"/>
    <mergeCell ref="AB260:AC260"/>
    <mergeCell ref="AD260:AE260"/>
    <mergeCell ref="AF260:AG260"/>
    <mergeCell ref="AH260:AI260"/>
    <mergeCell ref="AJ260:AM260"/>
    <mergeCell ref="AN260:AQ260"/>
    <mergeCell ref="B257:G257"/>
    <mergeCell ref="H257:Y257"/>
    <mergeCell ref="Z257:AA257"/>
    <mergeCell ref="AB257:AC257"/>
    <mergeCell ref="AD257:AE257"/>
    <mergeCell ref="AF257:AG257"/>
    <mergeCell ref="AH257:AI257"/>
    <mergeCell ref="AJ257:AM257"/>
    <mergeCell ref="AN257:AQ257"/>
    <mergeCell ref="AB261:AC261"/>
    <mergeCell ref="AD261:AE261"/>
    <mergeCell ref="AF261:AG261"/>
    <mergeCell ref="AH261:AI261"/>
    <mergeCell ref="AJ261:AM261"/>
    <mergeCell ref="AN261:AQ261"/>
    <mergeCell ref="AB258:AC258"/>
    <mergeCell ref="AD258:AE258"/>
    <mergeCell ref="AF258:AG258"/>
    <mergeCell ref="AH258:AI258"/>
    <mergeCell ref="AJ258:AM258"/>
    <mergeCell ref="AN258:AQ258"/>
    <mergeCell ref="B259:G259"/>
    <mergeCell ref="H259:Y259"/>
    <mergeCell ref="Z259:AA259"/>
    <mergeCell ref="AB259:AC259"/>
    <mergeCell ref="AD259:AE259"/>
    <mergeCell ref="AF259:AG259"/>
    <mergeCell ref="AH259:AI259"/>
    <mergeCell ref="AJ259:AM259"/>
    <mergeCell ref="AN259:AQ259"/>
    <mergeCell ref="B260:G260"/>
    <mergeCell ref="H260:Y260"/>
    <mergeCell ref="G164:K164"/>
    <mergeCell ref="L164:P168"/>
    <mergeCell ref="G165:K165"/>
    <mergeCell ref="G166:K166"/>
    <mergeCell ref="AB255:AC255"/>
    <mergeCell ref="AD255:AE255"/>
    <mergeCell ref="AF255:AG255"/>
    <mergeCell ref="AH255:AI255"/>
    <mergeCell ref="AJ255:AM255"/>
    <mergeCell ref="AN255:AQ255"/>
    <mergeCell ref="B256:G256"/>
    <mergeCell ref="H256:Y256"/>
    <mergeCell ref="Z256:AA256"/>
    <mergeCell ref="AB256:AC256"/>
    <mergeCell ref="AD256:AE256"/>
    <mergeCell ref="AF256:AG256"/>
    <mergeCell ref="AH256:AI256"/>
    <mergeCell ref="AJ256:AM256"/>
    <mergeCell ref="AN256:AQ256"/>
    <mergeCell ref="B187:F187"/>
    <mergeCell ref="B188:F188"/>
    <mergeCell ref="B189:F189"/>
    <mergeCell ref="B190:F190"/>
    <mergeCell ref="B191:F191"/>
    <mergeCell ref="B192:F192"/>
    <mergeCell ref="G187:K187"/>
    <mergeCell ref="L187:P192"/>
    <mergeCell ref="G188:K188"/>
    <mergeCell ref="G189:K189"/>
    <mergeCell ref="G190:K190"/>
    <mergeCell ref="G191:K191"/>
    <mergeCell ref="G192:K192"/>
    <mergeCell ref="G151:K151"/>
    <mergeCell ref="L151:P156"/>
    <mergeCell ref="G152:K152"/>
    <mergeCell ref="G153:K153"/>
    <mergeCell ref="G154:K154"/>
    <mergeCell ref="G155:K155"/>
    <mergeCell ref="G156:K156"/>
    <mergeCell ref="G159:K159"/>
    <mergeCell ref="L159:P163"/>
    <mergeCell ref="G160:K160"/>
    <mergeCell ref="G161:K161"/>
    <mergeCell ref="G162:K162"/>
    <mergeCell ref="G138:K138"/>
    <mergeCell ref="L138:P141"/>
    <mergeCell ref="G139:K139"/>
    <mergeCell ref="G140:K140"/>
    <mergeCell ref="G141:K141"/>
    <mergeCell ref="G147:K147"/>
    <mergeCell ref="G148:K148"/>
    <mergeCell ref="L148:P150"/>
    <mergeCell ref="G149:K149"/>
    <mergeCell ref="G150:K150"/>
    <mergeCell ref="G181:K181"/>
    <mergeCell ref="L181:P183"/>
    <mergeCell ref="G182:K182"/>
    <mergeCell ref="G183:K183"/>
    <mergeCell ref="G184:K184"/>
    <mergeCell ref="L184:P186"/>
    <mergeCell ref="G185:K185"/>
    <mergeCell ref="G186:K186"/>
    <mergeCell ref="L145:P147"/>
    <mergeCell ref="G146:K146"/>
    <mergeCell ref="G118:K118"/>
    <mergeCell ref="G119:K119"/>
    <mergeCell ref="G120:K120"/>
    <mergeCell ref="G123:K123"/>
    <mergeCell ref="L123:P127"/>
    <mergeCell ref="G124:K124"/>
    <mergeCell ref="G125:K125"/>
    <mergeCell ref="G126:K126"/>
    <mergeCell ref="G127:K127"/>
    <mergeCell ref="G128:K128"/>
    <mergeCell ref="L128:P132"/>
    <mergeCell ref="G129:K129"/>
    <mergeCell ref="G130:K130"/>
    <mergeCell ref="G131:K131"/>
    <mergeCell ref="G132:K132"/>
    <mergeCell ref="G133:K133"/>
    <mergeCell ref="L133:P137"/>
    <mergeCell ref="G134:K134"/>
    <mergeCell ref="G135:K135"/>
    <mergeCell ref="G136:K136"/>
    <mergeCell ref="G137:K137"/>
    <mergeCell ref="L81:P85"/>
    <mergeCell ref="L86:P90"/>
    <mergeCell ref="L91:P95"/>
    <mergeCell ref="L96:P99"/>
    <mergeCell ref="L100:P101"/>
    <mergeCell ref="L102:P104"/>
    <mergeCell ref="L105:P107"/>
    <mergeCell ref="L108:P111"/>
    <mergeCell ref="L112:P114"/>
    <mergeCell ref="L115:P120"/>
    <mergeCell ref="G81:K81"/>
    <mergeCell ref="G82:K82"/>
    <mergeCell ref="G83:K83"/>
    <mergeCell ref="G84:K84"/>
    <mergeCell ref="G85:K85"/>
    <mergeCell ref="G86:K86"/>
    <mergeCell ref="G87:K87"/>
    <mergeCell ref="G88:K88"/>
    <mergeCell ref="G89:K89"/>
    <mergeCell ref="G90:K90"/>
    <mergeCell ref="G91:K91"/>
    <mergeCell ref="G92:K92"/>
    <mergeCell ref="G95:K95"/>
    <mergeCell ref="G96:K96"/>
    <mergeCell ref="G97:K97"/>
    <mergeCell ref="G98:K98"/>
    <mergeCell ref="G99:K99"/>
    <mergeCell ref="G100:K100"/>
    <mergeCell ref="G101:K101"/>
    <mergeCell ref="G102:K102"/>
    <mergeCell ref="G107:K107"/>
    <mergeCell ref="G108:K108"/>
    <mergeCell ref="G103:K103"/>
    <mergeCell ref="G104:K104"/>
    <mergeCell ref="B123:F123"/>
    <mergeCell ref="B124:F124"/>
    <mergeCell ref="B125:F125"/>
    <mergeCell ref="B126:F126"/>
    <mergeCell ref="B127:F127"/>
    <mergeCell ref="B128:F128"/>
    <mergeCell ref="B129:F129"/>
    <mergeCell ref="B130:F130"/>
    <mergeCell ref="B168:F168"/>
    <mergeCell ref="B169:F169"/>
    <mergeCell ref="B170:F170"/>
    <mergeCell ref="B171:F171"/>
    <mergeCell ref="B172:F172"/>
    <mergeCell ref="B115:F115"/>
    <mergeCell ref="B116:F116"/>
    <mergeCell ref="B117:F117"/>
    <mergeCell ref="B118:F118"/>
    <mergeCell ref="B119:F119"/>
    <mergeCell ref="B120:F120"/>
    <mergeCell ref="G105:K105"/>
    <mergeCell ref="G106:K106"/>
    <mergeCell ref="G109:K109"/>
    <mergeCell ref="G110:K110"/>
    <mergeCell ref="G111:K111"/>
    <mergeCell ref="G112:K112"/>
    <mergeCell ref="G113:K113"/>
    <mergeCell ref="G114:K114"/>
    <mergeCell ref="G115:K115"/>
    <mergeCell ref="G116:K116"/>
    <mergeCell ref="G117:K117"/>
    <mergeCell ref="B173:F173"/>
    <mergeCell ref="B174:F174"/>
    <mergeCell ref="B175:F175"/>
    <mergeCell ref="B138:F138"/>
    <mergeCell ref="B139:F139"/>
    <mergeCell ref="B140:F140"/>
    <mergeCell ref="B141:F141"/>
    <mergeCell ref="B142:F142"/>
    <mergeCell ref="B143:F143"/>
    <mergeCell ref="B144:F144"/>
    <mergeCell ref="B145:F145"/>
    <mergeCell ref="B146:F146"/>
    <mergeCell ref="B147:F147"/>
    <mergeCell ref="B148:F148"/>
    <mergeCell ref="B149:F149"/>
    <mergeCell ref="B150:F150"/>
    <mergeCell ref="B151:F151"/>
    <mergeCell ref="B152:F152"/>
    <mergeCell ref="B163:F163"/>
    <mergeCell ref="B164:F164"/>
    <mergeCell ref="B165:F165"/>
    <mergeCell ref="B166:F166"/>
    <mergeCell ref="B167:F167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04:F104"/>
    <mergeCell ref="B105:F105"/>
    <mergeCell ref="B106:F106"/>
    <mergeCell ref="B107:F107"/>
    <mergeCell ref="B108:F108"/>
    <mergeCell ref="B109:F109"/>
    <mergeCell ref="B110:F110"/>
    <mergeCell ref="B111:F111"/>
    <mergeCell ref="B112:F112"/>
    <mergeCell ref="B113:F113"/>
    <mergeCell ref="B114:F114"/>
    <mergeCell ref="B80:F80"/>
    <mergeCell ref="G80:K80"/>
    <mergeCell ref="L80:P80"/>
    <mergeCell ref="G93:K93"/>
    <mergeCell ref="G94:K94"/>
    <mergeCell ref="AS1:AX2"/>
    <mergeCell ref="B263:G263"/>
    <mergeCell ref="AJ263:AM263"/>
    <mergeCell ref="AJ252:AM252"/>
    <mergeCell ref="AN221:AQ221"/>
    <mergeCell ref="H234:Y234"/>
    <mergeCell ref="H235:Y235"/>
    <mergeCell ref="H236:Y236"/>
    <mergeCell ref="B208:G208"/>
    <mergeCell ref="B209:G209"/>
    <mergeCell ref="B210:G210"/>
    <mergeCell ref="B212:G212"/>
    <mergeCell ref="B213:G213"/>
    <mergeCell ref="B216:G216"/>
    <mergeCell ref="B217:G217"/>
    <mergeCell ref="B218:G218"/>
    <mergeCell ref="B229:G229"/>
    <mergeCell ref="B230:G230"/>
    <mergeCell ref="B232:G232"/>
    <mergeCell ref="B233:G233"/>
    <mergeCell ref="B234:G234"/>
    <mergeCell ref="B236:G236"/>
    <mergeCell ref="B223:G223"/>
    <mergeCell ref="B224:G224"/>
    <mergeCell ref="B225:G225"/>
    <mergeCell ref="B237:G237"/>
    <mergeCell ref="B238:G238"/>
    <mergeCell ref="AJ192:AM192"/>
    <mergeCell ref="AN192:AQ192"/>
    <mergeCell ref="AN188:AQ188"/>
    <mergeCell ref="Q189:V189"/>
    <mergeCell ref="W189:AB189"/>
    <mergeCell ref="AC189:AI189"/>
    <mergeCell ref="AJ189:AM189"/>
    <mergeCell ref="AN189:AQ189"/>
    <mergeCell ref="AN159:AQ159"/>
    <mergeCell ref="B239:G239"/>
    <mergeCell ref="B240:G240"/>
    <mergeCell ref="H237:Y237"/>
    <mergeCell ref="H238:Y238"/>
    <mergeCell ref="H239:Y239"/>
    <mergeCell ref="H232:Y232"/>
    <mergeCell ref="H233:Y233"/>
    <mergeCell ref="Q170:V170"/>
    <mergeCell ref="W170:AB170"/>
    <mergeCell ref="AC170:AI170"/>
    <mergeCell ref="Z209:AA209"/>
    <mergeCell ref="Z210:AA210"/>
    <mergeCell ref="Z221:AA221"/>
    <mergeCell ref="Z222:AA222"/>
    <mergeCell ref="Z213:AA213"/>
    <mergeCell ref="Z201:AA201"/>
    <mergeCell ref="Z206:AA206"/>
    <mergeCell ref="H210:Y210"/>
    <mergeCell ref="AB197:AC197"/>
    <mergeCell ref="H207:Y207"/>
    <mergeCell ref="Q192:V192"/>
    <mergeCell ref="Q190:V190"/>
    <mergeCell ref="AC190:AI190"/>
    <mergeCell ref="AN190:AQ190"/>
    <mergeCell ref="Q191:V191"/>
    <mergeCell ref="W191:AB191"/>
    <mergeCell ref="AC191:AI191"/>
    <mergeCell ref="AJ191:AM191"/>
    <mergeCell ref="AN191:AQ191"/>
    <mergeCell ref="AJ187:AM187"/>
    <mergeCell ref="Q162:V162"/>
    <mergeCell ref="AN162:AQ162"/>
    <mergeCell ref="Q163:V163"/>
    <mergeCell ref="AN163:AQ163"/>
    <mergeCell ref="W155:AB155"/>
    <mergeCell ref="W156:AB156"/>
    <mergeCell ref="AJ154:AM154"/>
    <mergeCell ref="AJ155:AM155"/>
    <mergeCell ref="AJ156:AM156"/>
    <mergeCell ref="AN185:AQ185"/>
    <mergeCell ref="AN187:AQ187"/>
    <mergeCell ref="AC159:AI159"/>
    <mergeCell ref="AC160:AI160"/>
    <mergeCell ref="AC162:AI162"/>
    <mergeCell ref="AC163:AI163"/>
    <mergeCell ref="AC164:AI164"/>
    <mergeCell ref="AC165:AI165"/>
    <mergeCell ref="Q161:V161"/>
    <mergeCell ref="Q156:V156"/>
    <mergeCell ref="AJ190:AM190"/>
    <mergeCell ref="AJ188:AM188"/>
    <mergeCell ref="W190:AB190"/>
    <mergeCell ref="Q188:V188"/>
    <mergeCell ref="W188:AB188"/>
    <mergeCell ref="AC184:AI184"/>
    <mergeCell ref="AN184:AQ184"/>
    <mergeCell ref="Q186:V186"/>
    <mergeCell ref="W186:AB186"/>
    <mergeCell ref="AC186:AI186"/>
    <mergeCell ref="AJ186:AM186"/>
    <mergeCell ref="AN186:AQ186"/>
    <mergeCell ref="B183:F183"/>
    <mergeCell ref="B184:F184"/>
    <mergeCell ref="Q160:V160"/>
    <mergeCell ref="AN160:AQ160"/>
    <mergeCell ref="W159:AB159"/>
    <mergeCell ref="W160:AB160"/>
    <mergeCell ref="AJ159:AM159"/>
    <mergeCell ref="AJ160:AM160"/>
    <mergeCell ref="AC161:AI161"/>
    <mergeCell ref="B159:F159"/>
    <mergeCell ref="B160:F160"/>
    <mergeCell ref="AJ184:AM184"/>
    <mergeCell ref="W173:AB173"/>
    <mergeCell ref="AC173:AI173"/>
    <mergeCell ref="AJ173:AM173"/>
    <mergeCell ref="B176:F176"/>
    <mergeCell ref="B177:F177"/>
    <mergeCell ref="B178:F178"/>
    <mergeCell ref="B179:F179"/>
    <mergeCell ref="B180:F180"/>
    <mergeCell ref="B181:F181"/>
    <mergeCell ref="B182:F182"/>
    <mergeCell ref="B185:F185"/>
    <mergeCell ref="B186:F186"/>
    <mergeCell ref="G167:K167"/>
    <mergeCell ref="Q173:V173"/>
    <mergeCell ref="AJ179:AM179"/>
    <mergeCell ref="AN179:AQ179"/>
    <mergeCell ref="Q180:V180"/>
    <mergeCell ref="W180:AB180"/>
    <mergeCell ref="AC180:AI180"/>
    <mergeCell ref="AJ180:AM180"/>
    <mergeCell ref="AN180:AQ180"/>
    <mergeCell ref="Q181:V181"/>
    <mergeCell ref="W181:AB181"/>
    <mergeCell ref="AC181:AI181"/>
    <mergeCell ref="AJ181:AM181"/>
    <mergeCell ref="AN181:AQ181"/>
    <mergeCell ref="Q185:V185"/>
    <mergeCell ref="AN176:AQ176"/>
    <mergeCell ref="Q177:V177"/>
    <mergeCell ref="W177:AB177"/>
    <mergeCell ref="AC177:AI177"/>
    <mergeCell ref="AJ177:AM177"/>
    <mergeCell ref="AN177:AQ177"/>
    <mergeCell ref="Q178:V178"/>
    <mergeCell ref="W178:AB178"/>
    <mergeCell ref="AC178:AI178"/>
    <mergeCell ref="AJ178:AM178"/>
    <mergeCell ref="AN178:AQ178"/>
    <mergeCell ref="AJ182:AM182"/>
    <mergeCell ref="AN182:AQ182"/>
    <mergeCell ref="Q183:V183"/>
    <mergeCell ref="W183:AB183"/>
    <mergeCell ref="AC183:AI183"/>
    <mergeCell ref="AJ183:AM183"/>
    <mergeCell ref="AN183:AQ183"/>
    <mergeCell ref="Q184:V184"/>
    <mergeCell ref="AN173:AQ173"/>
    <mergeCell ref="Q174:V174"/>
    <mergeCell ref="W174:AB174"/>
    <mergeCell ref="AC174:AI174"/>
    <mergeCell ref="AJ174:AM174"/>
    <mergeCell ref="AN174:AQ174"/>
    <mergeCell ref="Q175:V175"/>
    <mergeCell ref="W175:AB175"/>
    <mergeCell ref="AC175:AI175"/>
    <mergeCell ref="AJ175:AM175"/>
    <mergeCell ref="AN175:AQ175"/>
    <mergeCell ref="L169:P173"/>
    <mergeCell ref="G170:K170"/>
    <mergeCell ref="G171:K171"/>
    <mergeCell ref="G172:K172"/>
    <mergeCell ref="G173:K173"/>
    <mergeCell ref="G174:K174"/>
    <mergeCell ref="AC169:AI169"/>
    <mergeCell ref="AJ169:AM169"/>
    <mergeCell ref="AN169:AQ169"/>
    <mergeCell ref="AN170:AQ170"/>
    <mergeCell ref="Q171:V171"/>
    <mergeCell ref="W171:AB171"/>
    <mergeCell ref="AC171:AI171"/>
    <mergeCell ref="AJ171:AM171"/>
    <mergeCell ref="AN171:AQ171"/>
    <mergeCell ref="Q172:V172"/>
    <mergeCell ref="W172:AB172"/>
    <mergeCell ref="AC172:AI172"/>
    <mergeCell ref="AJ172:AM172"/>
    <mergeCell ref="AN172:AQ172"/>
    <mergeCell ref="G169:K169"/>
    <mergeCell ref="AN165:AQ165"/>
    <mergeCell ref="W161:AB161"/>
    <mergeCell ref="W162:AB162"/>
    <mergeCell ref="W163:AB163"/>
    <mergeCell ref="W164:AB164"/>
    <mergeCell ref="Q159:V159"/>
    <mergeCell ref="AN161:AQ161"/>
    <mergeCell ref="AN167:AQ167"/>
    <mergeCell ref="Q168:V168"/>
    <mergeCell ref="W168:AB168"/>
    <mergeCell ref="AC168:AI168"/>
    <mergeCell ref="AJ168:AM168"/>
    <mergeCell ref="AN168:AQ168"/>
    <mergeCell ref="AN156:AQ156"/>
    <mergeCell ref="W166:AB166"/>
    <mergeCell ref="AC166:AI166"/>
    <mergeCell ref="AJ166:AM166"/>
    <mergeCell ref="AN166:AQ166"/>
    <mergeCell ref="Q164:V164"/>
    <mergeCell ref="AN164:AQ164"/>
    <mergeCell ref="W165:AB165"/>
    <mergeCell ref="W167:AB167"/>
    <mergeCell ref="AC167:AI167"/>
    <mergeCell ref="AJ162:AM162"/>
    <mergeCell ref="AJ163:AM163"/>
    <mergeCell ref="AJ164:AM164"/>
    <mergeCell ref="AJ165:AM165"/>
    <mergeCell ref="AN154:AQ154"/>
    <mergeCell ref="AJ152:AM152"/>
    <mergeCell ref="W153:AB153"/>
    <mergeCell ref="AC153:AI153"/>
    <mergeCell ref="AN150:AQ150"/>
    <mergeCell ref="AN151:AQ151"/>
    <mergeCell ref="B153:F153"/>
    <mergeCell ref="B154:F154"/>
    <mergeCell ref="AN152:AQ152"/>
    <mergeCell ref="Q152:V152"/>
    <mergeCell ref="AN153:AQ153"/>
    <mergeCell ref="AJ153:AM153"/>
    <mergeCell ref="Q150:V150"/>
    <mergeCell ref="W150:AB150"/>
    <mergeCell ref="AC150:AI150"/>
    <mergeCell ref="AJ150:AM150"/>
    <mergeCell ref="AC152:AI152"/>
    <mergeCell ref="AN155:AQ155"/>
    <mergeCell ref="AC155:AI155"/>
    <mergeCell ref="B155:F155"/>
    <mergeCell ref="B156:F156"/>
    <mergeCell ref="B161:F161"/>
    <mergeCell ref="B162:F162"/>
    <mergeCell ref="AN140:AQ140"/>
    <mergeCell ref="Q141:V141"/>
    <mergeCell ref="W141:AB141"/>
    <mergeCell ref="AC141:AI141"/>
    <mergeCell ref="AJ141:AM141"/>
    <mergeCell ref="AN141:AQ141"/>
    <mergeCell ref="AN145:AQ145"/>
    <mergeCell ref="AC145:AI145"/>
    <mergeCell ref="AJ145:AM145"/>
    <mergeCell ref="AN143:AQ143"/>
    <mergeCell ref="Q145:V145"/>
    <mergeCell ref="W144:AB144"/>
    <mergeCell ref="AC144:AI144"/>
    <mergeCell ref="AJ144:AM144"/>
    <mergeCell ref="Q144:V144"/>
    <mergeCell ref="AN144:AQ144"/>
    <mergeCell ref="AC142:AI142"/>
    <mergeCell ref="AJ142:AM142"/>
    <mergeCell ref="AC146:AI146"/>
    <mergeCell ref="Q143:V143"/>
    <mergeCell ref="AC156:AI156"/>
    <mergeCell ref="G142:K142"/>
    <mergeCell ref="L142:P144"/>
    <mergeCell ref="G143:K143"/>
    <mergeCell ref="G144:K144"/>
    <mergeCell ref="G145:K145"/>
    <mergeCell ref="AN137:AQ137"/>
    <mergeCell ref="Q133:V133"/>
    <mergeCell ref="W133:AB133"/>
    <mergeCell ref="AC133:AI133"/>
    <mergeCell ref="AJ133:AM133"/>
    <mergeCell ref="AN133:AQ133"/>
    <mergeCell ref="AC138:AI138"/>
    <mergeCell ref="AJ138:AM138"/>
    <mergeCell ref="AN138:AQ138"/>
    <mergeCell ref="Q139:V139"/>
    <mergeCell ref="W139:AB139"/>
    <mergeCell ref="AC139:AI139"/>
    <mergeCell ref="AJ139:AM139"/>
    <mergeCell ref="AN139:AQ139"/>
    <mergeCell ref="W146:AB146"/>
    <mergeCell ref="W149:AB149"/>
    <mergeCell ref="AJ146:AM146"/>
    <mergeCell ref="AJ149:AM149"/>
    <mergeCell ref="AN149:AQ149"/>
    <mergeCell ref="AC149:AI149"/>
    <mergeCell ref="AN146:AQ146"/>
    <mergeCell ref="Q147:V147"/>
    <mergeCell ref="AN147:AQ147"/>
    <mergeCell ref="Q148:V148"/>
    <mergeCell ref="W147:AB147"/>
    <mergeCell ref="AC147:AI147"/>
    <mergeCell ref="AJ147:AM147"/>
    <mergeCell ref="AN148:AQ148"/>
    <mergeCell ref="Q149:V149"/>
    <mergeCell ref="W148:AB148"/>
    <mergeCell ref="AC148:AI148"/>
    <mergeCell ref="AJ148:AM148"/>
    <mergeCell ref="AN124:AQ124"/>
    <mergeCell ref="Q125:V125"/>
    <mergeCell ref="W125:AB125"/>
    <mergeCell ref="W127:AB127"/>
    <mergeCell ref="AC127:AI127"/>
    <mergeCell ref="AJ127:AM127"/>
    <mergeCell ref="AC128:AI128"/>
    <mergeCell ref="Q131:V131"/>
    <mergeCell ref="W131:AB131"/>
    <mergeCell ref="Q135:V135"/>
    <mergeCell ref="W135:AB135"/>
    <mergeCell ref="AC135:AI135"/>
    <mergeCell ref="AJ135:AM135"/>
    <mergeCell ref="AN135:AQ135"/>
    <mergeCell ref="AJ134:AM134"/>
    <mergeCell ref="AN134:AQ134"/>
    <mergeCell ref="Q132:V132"/>
    <mergeCell ref="W132:AB132"/>
    <mergeCell ref="AC132:AI132"/>
    <mergeCell ref="AC130:AI130"/>
    <mergeCell ref="AN131:AQ131"/>
    <mergeCell ref="AC131:AI131"/>
    <mergeCell ref="AC134:AI134"/>
    <mergeCell ref="AN125:AQ125"/>
    <mergeCell ref="AN127:AQ127"/>
    <mergeCell ref="B228:G228"/>
    <mergeCell ref="B220:G220"/>
    <mergeCell ref="B231:G231"/>
    <mergeCell ref="B262:G262"/>
    <mergeCell ref="H249:Y249"/>
    <mergeCell ref="B241:G241"/>
    <mergeCell ref="B242:G242"/>
    <mergeCell ref="AJ132:AM132"/>
    <mergeCell ref="AN132:AQ132"/>
    <mergeCell ref="Q140:V140"/>
    <mergeCell ref="W140:AB140"/>
    <mergeCell ref="AC140:AI140"/>
    <mergeCell ref="B131:F131"/>
    <mergeCell ref="B132:F132"/>
    <mergeCell ref="B133:F133"/>
    <mergeCell ref="B134:F134"/>
    <mergeCell ref="B135:F135"/>
    <mergeCell ref="B136:F136"/>
    <mergeCell ref="B137:F137"/>
    <mergeCell ref="W143:AB143"/>
    <mergeCell ref="Q151:V151"/>
    <mergeCell ref="Q153:V153"/>
    <mergeCell ref="Q146:V146"/>
    <mergeCell ref="W145:AB145"/>
    <mergeCell ref="AN136:AQ136"/>
    <mergeCell ref="AN142:AQ142"/>
    <mergeCell ref="AC143:AI143"/>
    <mergeCell ref="AJ143:AM143"/>
    <mergeCell ref="Q138:V138"/>
    <mergeCell ref="W138:AB138"/>
    <mergeCell ref="Q137:V137"/>
    <mergeCell ref="W137:AB137"/>
    <mergeCell ref="H265:AI265"/>
    <mergeCell ref="AJ265:AM265"/>
    <mergeCell ref="Q136:V136"/>
    <mergeCell ref="W136:AB136"/>
    <mergeCell ref="AC136:AI136"/>
    <mergeCell ref="AB276:AC276"/>
    <mergeCell ref="AF276:AG276"/>
    <mergeCell ref="Z218:AA218"/>
    <mergeCell ref="Z254:AA254"/>
    <mergeCell ref="Z248:AA248"/>
    <mergeCell ref="AJ130:AM130"/>
    <mergeCell ref="AN130:AQ130"/>
    <mergeCell ref="Q128:V128"/>
    <mergeCell ref="W128:AB128"/>
    <mergeCell ref="AJ128:AM128"/>
    <mergeCell ref="A293:AQ293"/>
    <mergeCell ref="AJ287:AK287"/>
    <mergeCell ref="AL287:AM287"/>
    <mergeCell ref="AN287:AO287"/>
    <mergeCell ref="A288:R288"/>
    <mergeCell ref="AF288:AG288"/>
    <mergeCell ref="F292:G292"/>
    <mergeCell ref="H292:I292"/>
    <mergeCell ref="J292:K292"/>
    <mergeCell ref="AP284:AQ284"/>
    <mergeCell ref="AF285:AG285"/>
    <mergeCell ref="AJ285:AK285"/>
    <mergeCell ref="AL285:AM285"/>
    <mergeCell ref="AN285:AO285"/>
    <mergeCell ref="AJ286:AK286"/>
    <mergeCell ref="AL286:AM286"/>
    <mergeCell ref="AN286:AO286"/>
    <mergeCell ref="AN282:AO282"/>
    <mergeCell ref="AF284:AG284"/>
    <mergeCell ref="AJ284:AK284"/>
    <mergeCell ref="AL284:AM284"/>
    <mergeCell ref="AN284:AO284"/>
    <mergeCell ref="AJ280:AK280"/>
    <mergeCell ref="AL280:AM280"/>
    <mergeCell ref="AN280:AO280"/>
    <mergeCell ref="AJ281:AK281"/>
    <mergeCell ref="AL281:AM281"/>
    <mergeCell ref="AN281:AO281"/>
    <mergeCell ref="AF278:AG278"/>
    <mergeCell ref="AJ278:AK278"/>
    <mergeCell ref="AL278:AM278"/>
    <mergeCell ref="AN278:AO278"/>
    <mergeCell ref="AP278:AQ278"/>
    <mergeCell ref="AF279:AG279"/>
    <mergeCell ref="AJ279:AK279"/>
    <mergeCell ref="AN279:AO279"/>
    <mergeCell ref="AF282:AG282"/>
    <mergeCell ref="AJ282:AK282"/>
    <mergeCell ref="AL282:AM282"/>
    <mergeCell ref="AN123:AQ123"/>
    <mergeCell ref="AN120:AQ120"/>
    <mergeCell ref="AN117:AQ117"/>
    <mergeCell ref="AN128:AQ128"/>
    <mergeCell ref="AN118:AQ118"/>
    <mergeCell ref="AN229:AQ229"/>
    <mergeCell ref="AN240:AQ240"/>
    <mergeCell ref="AN263:AQ263"/>
    <mergeCell ref="AJ254:AM254"/>
    <mergeCell ref="AH263:AI263"/>
    <mergeCell ref="Z263:AA263"/>
    <mergeCell ref="AD263:AE263"/>
    <mergeCell ref="AF254:AG254"/>
    <mergeCell ref="AD219:AE219"/>
    <mergeCell ref="AD220:AE220"/>
    <mergeCell ref="Z212:AA212"/>
    <mergeCell ref="AB207:AC207"/>
    <mergeCell ref="Z255:AA255"/>
    <mergeCell ref="AJ248:AM248"/>
    <mergeCell ref="Z232:AA232"/>
    <mergeCell ref="Z233:AA233"/>
    <mergeCell ref="Z234:AA234"/>
    <mergeCell ref="Z237:AA237"/>
    <mergeCell ref="Z235:AA235"/>
    <mergeCell ref="Z236:AA236"/>
    <mergeCell ref="Z243:AA243"/>
    <mergeCell ref="AD237:AE237"/>
    <mergeCell ref="AD238:AE238"/>
    <mergeCell ref="AB211:AC211"/>
    <mergeCell ref="AD233:AE233"/>
    <mergeCell ref="AD223:AE223"/>
    <mergeCell ref="AD235:AE235"/>
    <mergeCell ref="AC92:AI92"/>
    <mergeCell ref="AC93:AI93"/>
    <mergeCell ref="AC94:AI94"/>
    <mergeCell ref="AD270:AI270"/>
    <mergeCell ref="AJ270:AQ270"/>
    <mergeCell ref="AB275:AC275"/>
    <mergeCell ref="AF275:AG275"/>
    <mergeCell ref="AC129:AI129"/>
    <mergeCell ref="AJ129:AM129"/>
    <mergeCell ref="AN129:AQ129"/>
    <mergeCell ref="Q126:V126"/>
    <mergeCell ref="W126:AB126"/>
    <mergeCell ref="AC126:AI126"/>
    <mergeCell ref="AJ126:AM126"/>
    <mergeCell ref="AN126:AQ126"/>
    <mergeCell ref="Q124:V124"/>
    <mergeCell ref="W124:AB124"/>
    <mergeCell ref="Q123:V123"/>
    <mergeCell ref="Q130:V130"/>
    <mergeCell ref="W130:AB130"/>
    <mergeCell ref="AN231:AQ231"/>
    <mergeCell ref="AN232:AQ232"/>
    <mergeCell ref="AN206:AQ206"/>
    <mergeCell ref="AN243:AQ243"/>
    <mergeCell ref="AN265:AQ265"/>
    <mergeCell ref="AN198:AQ198"/>
    <mergeCell ref="H266:AI266"/>
    <mergeCell ref="AJ266:AM266"/>
    <mergeCell ref="AN266:AQ266"/>
    <mergeCell ref="H263:Y263"/>
    <mergeCell ref="AN204:AQ204"/>
    <mergeCell ref="AN203:AQ203"/>
    <mergeCell ref="AC119:AI119"/>
    <mergeCell ref="W117:AB117"/>
    <mergeCell ref="W118:AB118"/>
    <mergeCell ref="E65:F65"/>
    <mergeCell ref="O65:P65"/>
    <mergeCell ref="Y65:AA65"/>
    <mergeCell ref="AJ65:AL65"/>
    <mergeCell ref="J74:K74"/>
    <mergeCell ref="AN115:AQ115"/>
    <mergeCell ref="AN88:AQ88"/>
    <mergeCell ref="AN89:AQ89"/>
    <mergeCell ref="AN100:AQ100"/>
    <mergeCell ref="AN101:AQ101"/>
    <mergeCell ref="AN86:AQ86"/>
    <mergeCell ref="AN87:AQ87"/>
    <mergeCell ref="AN94:AQ94"/>
    <mergeCell ref="AN109:AQ109"/>
    <mergeCell ref="AN85:AQ85"/>
    <mergeCell ref="AN92:AQ92"/>
    <mergeCell ref="AN93:AQ93"/>
    <mergeCell ref="AN81:AQ81"/>
    <mergeCell ref="AN82:AQ82"/>
    <mergeCell ref="AN83:AQ83"/>
    <mergeCell ref="AN84:AQ84"/>
    <mergeCell ref="AN90:AQ90"/>
    <mergeCell ref="AN99:AQ99"/>
    <mergeCell ref="AN103:AQ103"/>
    <mergeCell ref="AN104:AQ104"/>
    <mergeCell ref="AN107:AQ107"/>
    <mergeCell ref="AN105:AQ105"/>
    <mergeCell ref="AN106:AQ106"/>
    <mergeCell ref="Q85:V85"/>
    <mergeCell ref="AN95:AQ95"/>
    <mergeCell ref="AN110:AQ110"/>
    <mergeCell ref="AN108:AQ108"/>
    <mergeCell ref="AN111:AQ111"/>
    <mergeCell ref="AN112:AQ112"/>
    <mergeCell ref="AN113:AQ113"/>
    <mergeCell ref="AN114:AQ114"/>
    <mergeCell ref="AN97:AQ97"/>
    <mergeCell ref="AN96:AQ96"/>
    <mergeCell ref="AN98:AQ98"/>
    <mergeCell ref="AN102:AQ102"/>
    <mergeCell ref="W115:AB115"/>
    <mergeCell ref="W116:AB116"/>
    <mergeCell ref="AC110:AI110"/>
    <mergeCell ref="AJ100:AM100"/>
    <mergeCell ref="AJ104:AM104"/>
    <mergeCell ref="AJ108:AM108"/>
    <mergeCell ref="AJ109:AM109"/>
    <mergeCell ref="AJ110:AM110"/>
    <mergeCell ref="AJ111:AM111"/>
    <mergeCell ref="AJ112:AM112"/>
    <mergeCell ref="AN116:AQ116"/>
    <mergeCell ref="AC96:AI96"/>
    <mergeCell ref="AC100:AI100"/>
    <mergeCell ref="W113:AB113"/>
    <mergeCell ref="AJ114:AM114"/>
    <mergeCell ref="Z262:AA262"/>
    <mergeCell ref="AH207:AI207"/>
    <mergeCell ref="Z207:AA207"/>
    <mergeCell ref="AN220:AQ220"/>
    <mergeCell ref="AJ209:AM209"/>
    <mergeCell ref="AJ250:AM250"/>
    <mergeCell ref="AJ251:AM251"/>
    <mergeCell ref="AN241:AQ241"/>
    <mergeCell ref="AH241:AI241"/>
    <mergeCell ref="AH242:AI242"/>
    <mergeCell ref="AH243:AI243"/>
    <mergeCell ref="AH244:AI244"/>
    <mergeCell ref="AH246:AI246"/>
    <mergeCell ref="AN233:AQ233"/>
    <mergeCell ref="AN239:AQ239"/>
    <mergeCell ref="AN242:AQ242"/>
    <mergeCell ref="AN238:AQ238"/>
    <mergeCell ref="AN228:AQ228"/>
    <mergeCell ref="AN247:AQ247"/>
    <mergeCell ref="AN248:AQ248"/>
    <mergeCell ref="AN249:AQ249"/>
    <mergeCell ref="AN262:AQ262"/>
    <mergeCell ref="AN244:AQ244"/>
    <mergeCell ref="AN254:AQ254"/>
    <mergeCell ref="AN227:AQ227"/>
    <mergeCell ref="AN250:AQ250"/>
    <mergeCell ref="AN251:AQ251"/>
    <mergeCell ref="AN252:AQ252"/>
    <mergeCell ref="Z217:AA217"/>
    <mergeCell ref="AH248:AI248"/>
    <mergeCell ref="AB237:AC237"/>
    <mergeCell ref="AB248:AC248"/>
    <mergeCell ref="W185:AB185"/>
    <mergeCell ref="AN91:AQ91"/>
    <mergeCell ref="AN209:AQ209"/>
    <mergeCell ref="AN207:AQ207"/>
    <mergeCell ref="AN197:AQ197"/>
    <mergeCell ref="AN205:AQ205"/>
    <mergeCell ref="AN202:AQ202"/>
    <mergeCell ref="H196:Y196"/>
    <mergeCell ref="AJ196:AM196"/>
    <mergeCell ref="AJ113:AM113"/>
    <mergeCell ref="AB196:AC196"/>
    <mergeCell ref="AB201:AC201"/>
    <mergeCell ref="Q118:V118"/>
    <mergeCell ref="AN196:AQ196"/>
    <mergeCell ref="AN201:AQ201"/>
    <mergeCell ref="Q107:V107"/>
    <mergeCell ref="W107:AB107"/>
    <mergeCell ref="W151:AB151"/>
    <mergeCell ref="W154:AB154"/>
    <mergeCell ref="Q167:V167"/>
    <mergeCell ref="Z202:AA202"/>
    <mergeCell ref="W123:AB123"/>
    <mergeCell ref="Q142:V142"/>
    <mergeCell ref="W142:AB142"/>
    <mergeCell ref="Q155:V155"/>
    <mergeCell ref="Q169:V169"/>
    <mergeCell ref="W169:AB169"/>
    <mergeCell ref="Q187:V187"/>
    <mergeCell ref="Q91:V91"/>
    <mergeCell ref="Q92:V92"/>
    <mergeCell ref="Q93:V93"/>
    <mergeCell ref="AN119:AQ119"/>
    <mergeCell ref="W94:AB94"/>
    <mergeCell ref="B1:AH2"/>
    <mergeCell ref="AN77:AO77"/>
    <mergeCell ref="W80:AB80"/>
    <mergeCell ref="AC80:AI80"/>
    <mergeCell ref="AJ80:AM80"/>
    <mergeCell ref="AN80:AQ80"/>
    <mergeCell ref="S74:V74"/>
    <mergeCell ref="AD74:AG74"/>
    <mergeCell ref="AJ202:AM202"/>
    <mergeCell ref="AJ205:AM205"/>
    <mergeCell ref="AJ206:AM206"/>
    <mergeCell ref="AJ201:AM201"/>
    <mergeCell ref="AF203:AG203"/>
    <mergeCell ref="AJ247:AM247"/>
    <mergeCell ref="AJ253:AM253"/>
    <mergeCell ref="AN246:AQ246"/>
    <mergeCell ref="AN253:AQ253"/>
    <mergeCell ref="AJ243:AM243"/>
    <mergeCell ref="AN234:AQ234"/>
    <mergeCell ref="AN235:AQ235"/>
    <mergeCell ref="B247:G247"/>
    <mergeCell ref="B248:G248"/>
    <mergeCell ref="B246:G246"/>
    <mergeCell ref="AB250:AC250"/>
    <mergeCell ref="AD244:AE244"/>
    <mergeCell ref="AB249:AC249"/>
    <mergeCell ref="AB238:AC238"/>
    <mergeCell ref="B196:G196"/>
    <mergeCell ref="Z223:AA223"/>
    <mergeCell ref="Q134:V134"/>
    <mergeCell ref="W134:AB134"/>
    <mergeCell ref="B243:G243"/>
    <mergeCell ref="B244:G244"/>
    <mergeCell ref="B245:G245"/>
    <mergeCell ref="H243:Y243"/>
    <mergeCell ref="Z244:AA244"/>
    <mergeCell ref="Z246:AA246"/>
    <mergeCell ref="Z247:AA247"/>
    <mergeCell ref="H262:Y262"/>
    <mergeCell ref="H242:Y242"/>
    <mergeCell ref="H254:Y254"/>
    <mergeCell ref="B235:G235"/>
    <mergeCell ref="Z250:AA250"/>
    <mergeCell ref="H241:Y241"/>
    <mergeCell ref="Z239:AA239"/>
    <mergeCell ref="H240:Y240"/>
    <mergeCell ref="B253:G253"/>
    <mergeCell ref="B252:G252"/>
    <mergeCell ref="B255:G255"/>
    <mergeCell ref="H255:Y255"/>
    <mergeCell ref="B258:G258"/>
    <mergeCell ref="H258:Y258"/>
    <mergeCell ref="Z258:AA258"/>
    <mergeCell ref="B261:G261"/>
    <mergeCell ref="H261:Y261"/>
    <mergeCell ref="Z261:AA261"/>
    <mergeCell ref="Z238:AA238"/>
    <mergeCell ref="Z253:AA253"/>
    <mergeCell ref="Z251:AA251"/>
    <mergeCell ref="Z252:AA252"/>
    <mergeCell ref="H250:Y250"/>
    <mergeCell ref="H251:Y251"/>
    <mergeCell ref="H253:Y253"/>
    <mergeCell ref="B226:G226"/>
    <mergeCell ref="B227:G227"/>
    <mergeCell ref="B219:G219"/>
    <mergeCell ref="B221:G221"/>
    <mergeCell ref="B222:G222"/>
    <mergeCell ref="H197:Y197"/>
    <mergeCell ref="H198:Y198"/>
    <mergeCell ref="H201:Y201"/>
    <mergeCell ref="H202:Y202"/>
    <mergeCell ref="Q117:V117"/>
    <mergeCell ref="W192:AB192"/>
    <mergeCell ref="H216:Y216"/>
    <mergeCell ref="H218:Y218"/>
    <mergeCell ref="H219:Y219"/>
    <mergeCell ref="H220:Y220"/>
    <mergeCell ref="H221:Y221"/>
    <mergeCell ref="H222:Y222"/>
    <mergeCell ref="W152:AB152"/>
    <mergeCell ref="AB214:AC214"/>
    <mergeCell ref="AB215:AC215"/>
    <mergeCell ref="AB217:AC217"/>
    <mergeCell ref="AB218:AC218"/>
    <mergeCell ref="AB220:AC220"/>
    <mergeCell ref="AB209:AC209"/>
    <mergeCell ref="Z219:AA219"/>
    <mergeCell ref="Z220:AA220"/>
    <mergeCell ref="B199:G199"/>
    <mergeCell ref="B200:G200"/>
    <mergeCell ref="W120:AB120"/>
    <mergeCell ref="Z205:AA205"/>
    <mergeCell ref="Q129:V129"/>
    <mergeCell ref="W129:AB129"/>
    <mergeCell ref="Q80:V80"/>
    <mergeCell ref="Q81:V81"/>
    <mergeCell ref="Q82:V82"/>
    <mergeCell ref="Q83:V83"/>
    <mergeCell ref="Q84:V84"/>
    <mergeCell ref="W86:AB86"/>
    <mergeCell ref="Q94:V94"/>
    <mergeCell ref="Q95:V95"/>
    <mergeCell ref="AC86:AI86"/>
    <mergeCell ref="AC87:AI87"/>
    <mergeCell ref="AC81:AI81"/>
    <mergeCell ref="AC82:AI82"/>
    <mergeCell ref="AC88:AI88"/>
    <mergeCell ref="AC91:AI91"/>
    <mergeCell ref="W84:AB84"/>
    <mergeCell ref="W85:AB85"/>
    <mergeCell ref="AC83:AI83"/>
    <mergeCell ref="AC84:AI84"/>
    <mergeCell ref="AC85:AI85"/>
    <mergeCell ref="W93:AB93"/>
    <mergeCell ref="W89:AB89"/>
    <mergeCell ref="W90:AB90"/>
    <mergeCell ref="Q86:V86"/>
    <mergeCell ref="Q87:V87"/>
    <mergeCell ref="W95:AB95"/>
    <mergeCell ref="W91:AB91"/>
    <mergeCell ref="AC89:AI89"/>
    <mergeCell ref="AC90:AI90"/>
    <mergeCell ref="AC95:AI95"/>
    <mergeCell ref="W81:AB81"/>
    <mergeCell ref="W82:AB82"/>
    <mergeCell ref="W83:AB83"/>
    <mergeCell ref="AJ89:AM89"/>
    <mergeCell ref="AJ120:AM120"/>
    <mergeCell ref="AJ117:AM117"/>
    <mergeCell ref="AJ118:AM118"/>
    <mergeCell ref="AJ119:AM119"/>
    <mergeCell ref="AJ167:AM167"/>
    <mergeCell ref="AJ161:AM161"/>
    <mergeCell ref="Q115:V115"/>
    <mergeCell ref="Q116:V116"/>
    <mergeCell ref="W96:AB96"/>
    <mergeCell ref="W98:AB98"/>
    <mergeCell ref="W99:AB99"/>
    <mergeCell ref="W104:AB104"/>
    <mergeCell ref="W112:AB112"/>
    <mergeCell ref="Q102:V102"/>
    <mergeCell ref="Q103:V103"/>
    <mergeCell ref="Q96:V96"/>
    <mergeCell ref="W119:AB119"/>
    <mergeCell ref="AC106:AI106"/>
    <mergeCell ref="AJ106:AM106"/>
    <mergeCell ref="Q165:V165"/>
    <mergeCell ref="W100:AB100"/>
    <mergeCell ref="Q105:V105"/>
    <mergeCell ref="W109:AB109"/>
    <mergeCell ref="AC111:AI111"/>
    <mergeCell ref="AC113:AI113"/>
    <mergeCell ref="Q127:V127"/>
    <mergeCell ref="AC137:AI137"/>
    <mergeCell ref="AJ137:AM137"/>
    <mergeCell ref="AJ151:AM151"/>
    <mergeCell ref="Q166:V166"/>
    <mergeCell ref="AC118:AI118"/>
    <mergeCell ref="AJ83:AM83"/>
    <mergeCell ref="AJ84:AM84"/>
    <mergeCell ref="AJ85:AM85"/>
    <mergeCell ref="AJ96:AM96"/>
    <mergeCell ref="AJ95:AM95"/>
    <mergeCell ref="AJ101:AM101"/>
    <mergeCell ref="W111:AB111"/>
    <mergeCell ref="W103:AB103"/>
    <mergeCell ref="AC109:AI109"/>
    <mergeCell ref="W101:AB101"/>
    <mergeCell ref="AJ103:AM103"/>
    <mergeCell ref="AJ97:AM97"/>
    <mergeCell ref="Q120:V120"/>
    <mergeCell ref="Q114:V114"/>
    <mergeCell ref="Q113:V113"/>
    <mergeCell ref="Q109:V109"/>
    <mergeCell ref="Q97:V97"/>
    <mergeCell ref="W97:AB97"/>
    <mergeCell ref="AC97:AI97"/>
    <mergeCell ref="Q119:V119"/>
    <mergeCell ref="Q106:V106"/>
    <mergeCell ref="W106:AB106"/>
    <mergeCell ref="W105:AB105"/>
    <mergeCell ref="AC101:AI101"/>
    <mergeCell ref="Q88:V88"/>
    <mergeCell ref="Q89:V89"/>
    <mergeCell ref="Q90:V90"/>
    <mergeCell ref="Q112:V112"/>
    <mergeCell ref="W110:AB110"/>
    <mergeCell ref="Q108:V108"/>
    <mergeCell ref="Q111:V111"/>
    <mergeCell ref="AC117:AI117"/>
    <mergeCell ref="Q100:V100"/>
    <mergeCell ref="Q101:V101"/>
    <mergeCell ref="AC99:AI99"/>
    <mergeCell ref="Q104:V104"/>
    <mergeCell ref="Q98:V98"/>
    <mergeCell ref="Q99:V99"/>
    <mergeCell ref="Q110:V110"/>
    <mergeCell ref="W114:AB114"/>
    <mergeCell ref="W102:AB102"/>
    <mergeCell ref="W108:AB108"/>
    <mergeCell ref="AC107:AI107"/>
    <mergeCell ref="AJ86:AM86"/>
    <mergeCell ref="AJ81:AM81"/>
    <mergeCell ref="AB198:AC198"/>
    <mergeCell ref="AJ90:AM90"/>
    <mergeCell ref="AJ98:AM98"/>
    <mergeCell ref="AJ99:AM99"/>
    <mergeCell ref="AJ91:AM91"/>
    <mergeCell ref="AJ92:AM92"/>
    <mergeCell ref="W92:AB92"/>
    <mergeCell ref="AC115:AI115"/>
    <mergeCell ref="AC116:AI116"/>
    <mergeCell ref="AC103:AI103"/>
    <mergeCell ref="AC104:AI104"/>
    <mergeCell ref="AC114:AI114"/>
    <mergeCell ref="AC112:AI112"/>
    <mergeCell ref="AC102:AI102"/>
    <mergeCell ref="AC108:AI108"/>
    <mergeCell ref="Z196:AA196"/>
    <mergeCell ref="AJ115:AM115"/>
    <mergeCell ref="AJ116:AM116"/>
    <mergeCell ref="AJ82:AM82"/>
    <mergeCell ref="AJ87:AM87"/>
    <mergeCell ref="AC105:AI105"/>
    <mergeCell ref="AJ105:AM105"/>
    <mergeCell ref="AJ102:AM102"/>
    <mergeCell ref="AC123:AI123"/>
    <mergeCell ref="AC124:AI124"/>
    <mergeCell ref="AJ124:AM124"/>
    <mergeCell ref="AC98:AI98"/>
    <mergeCell ref="AJ107:AM107"/>
    <mergeCell ref="W87:AB87"/>
    <mergeCell ref="W88:AB88"/>
    <mergeCell ref="H200:Y200"/>
    <mergeCell ref="Z200:AA200"/>
    <mergeCell ref="AB200:AC200"/>
    <mergeCell ref="AD200:AE200"/>
    <mergeCell ref="AF200:AG200"/>
    <mergeCell ref="AF198:AG198"/>
    <mergeCell ref="G179:K179"/>
    <mergeCell ref="G180:K180"/>
    <mergeCell ref="AH196:AI196"/>
    <mergeCell ref="AH198:AI198"/>
    <mergeCell ref="AJ88:AM88"/>
    <mergeCell ref="AC120:AI120"/>
    <mergeCell ref="AJ123:AM123"/>
    <mergeCell ref="AJ93:AM93"/>
    <mergeCell ref="AJ94:AM94"/>
    <mergeCell ref="AC185:AI185"/>
    <mergeCell ref="AC188:AI188"/>
    <mergeCell ref="AB199:AC199"/>
    <mergeCell ref="AD199:AE199"/>
    <mergeCell ref="B197:G197"/>
    <mergeCell ref="B198:G198"/>
    <mergeCell ref="AD196:AE196"/>
    <mergeCell ref="AF196:AG196"/>
    <mergeCell ref="AD210:AE210"/>
    <mergeCell ref="AD204:AE204"/>
    <mergeCell ref="AF204:AG204"/>
    <mergeCell ref="Z203:AA203"/>
    <mergeCell ref="AD203:AE203"/>
    <mergeCell ref="AF206:AG206"/>
    <mergeCell ref="Q154:V154"/>
    <mergeCell ref="Q176:V176"/>
    <mergeCell ref="W176:AB176"/>
    <mergeCell ref="AC176:AI176"/>
    <mergeCell ref="Z197:AA197"/>
    <mergeCell ref="Z198:AA198"/>
    <mergeCell ref="G168:K168"/>
    <mergeCell ref="Q179:V179"/>
    <mergeCell ref="W179:AB179"/>
    <mergeCell ref="AC179:AI179"/>
    <mergeCell ref="W184:AB184"/>
    <mergeCell ref="AC192:AI192"/>
    <mergeCell ref="Q182:V182"/>
    <mergeCell ref="W182:AB182"/>
    <mergeCell ref="AC182:AI182"/>
    <mergeCell ref="AC187:AI187"/>
    <mergeCell ref="G163:K163"/>
    <mergeCell ref="L174:P177"/>
    <mergeCell ref="G175:K175"/>
    <mergeCell ref="G176:K176"/>
    <mergeCell ref="G177:K177"/>
    <mergeCell ref="G178:K178"/>
    <mergeCell ref="L178:P180"/>
    <mergeCell ref="W187:AB187"/>
    <mergeCell ref="AB203:AC203"/>
    <mergeCell ref="Z208:AA208"/>
    <mergeCell ref="AB213:AC213"/>
    <mergeCell ref="AB208:AC208"/>
    <mergeCell ref="H208:Y208"/>
    <mergeCell ref="H214:Y214"/>
    <mergeCell ref="H215:Y215"/>
    <mergeCell ref="AB242:AC242"/>
    <mergeCell ref="AB202:AC202"/>
    <mergeCell ref="Z214:AA214"/>
    <mergeCell ref="Z215:AA215"/>
    <mergeCell ref="Z216:AA216"/>
    <mergeCell ref="AB205:AC205"/>
    <mergeCell ref="AB206:AC206"/>
    <mergeCell ref="H223:Y223"/>
    <mergeCell ref="H224:Y224"/>
    <mergeCell ref="H225:Y225"/>
    <mergeCell ref="H226:Y226"/>
    <mergeCell ref="H227:Y227"/>
    <mergeCell ref="H228:Y228"/>
    <mergeCell ref="H229:Y229"/>
    <mergeCell ref="H230:Y230"/>
    <mergeCell ref="H231:Y231"/>
    <mergeCell ref="Z231:AA231"/>
    <mergeCell ref="H212:Y212"/>
    <mergeCell ref="AB219:AC219"/>
    <mergeCell ref="AB226:AC226"/>
    <mergeCell ref="AB233:AC233"/>
    <mergeCell ref="AB234:AC234"/>
    <mergeCell ref="AB232:AC232"/>
    <mergeCell ref="AB223:AC223"/>
    <mergeCell ref="AB236:AC236"/>
    <mergeCell ref="AH204:AI204"/>
    <mergeCell ref="AF215:AG215"/>
    <mergeCell ref="AF216:AG216"/>
    <mergeCell ref="AF217:AG217"/>
    <mergeCell ref="AF218:AG218"/>
    <mergeCell ref="AF213:AG213"/>
    <mergeCell ref="AF214:AG214"/>
    <mergeCell ref="AH216:AI216"/>
    <mergeCell ref="AH214:AI214"/>
    <mergeCell ref="AB212:AC212"/>
    <mergeCell ref="AB216:AC216"/>
    <mergeCell ref="H211:Y211"/>
    <mergeCell ref="H213:Y213"/>
    <mergeCell ref="H217:Y217"/>
    <mergeCell ref="AH209:AI209"/>
    <mergeCell ref="AH210:AI210"/>
    <mergeCell ref="AH212:AI212"/>
    <mergeCell ref="AH211:AI211"/>
    <mergeCell ref="AF212:AG212"/>
    <mergeCell ref="AD213:AE213"/>
    <mergeCell ref="AD207:AE207"/>
    <mergeCell ref="AD208:AE208"/>
    <mergeCell ref="AD209:AE209"/>
    <mergeCell ref="AD212:AE212"/>
    <mergeCell ref="AB210:AC210"/>
    <mergeCell ref="H209:Y209"/>
    <mergeCell ref="Z204:AA204"/>
    <mergeCell ref="AB204:AC204"/>
    <mergeCell ref="AH201:AI201"/>
    <mergeCell ref="AH202:AI202"/>
    <mergeCell ref="AH205:AI205"/>
    <mergeCell ref="AH206:AI206"/>
    <mergeCell ref="AH203:AI203"/>
    <mergeCell ref="AH200:AI200"/>
    <mergeCell ref="AF197:AG197"/>
    <mergeCell ref="AD197:AE197"/>
    <mergeCell ref="H199:Y199"/>
    <mergeCell ref="Z199:AA199"/>
    <mergeCell ref="Z226:AA226"/>
    <mergeCell ref="Z230:AA230"/>
    <mergeCell ref="H252:Y252"/>
    <mergeCell ref="Z224:AA224"/>
    <mergeCell ref="Z225:AA225"/>
    <mergeCell ref="Z228:AA228"/>
    <mergeCell ref="Z227:AA227"/>
    <mergeCell ref="Z229:AA229"/>
    <mergeCell ref="Z240:AA240"/>
    <mergeCell ref="Z241:AA241"/>
    <mergeCell ref="Z242:AA242"/>
    <mergeCell ref="Z249:AA249"/>
    <mergeCell ref="Z245:AA245"/>
    <mergeCell ref="AF246:AG246"/>
    <mergeCell ref="AD225:AE225"/>
    <mergeCell ref="AF241:AG241"/>
    <mergeCell ref="AF242:AG242"/>
    <mergeCell ref="AF240:AG240"/>
    <mergeCell ref="AF228:AG228"/>
    <mergeCell ref="AD248:AE248"/>
    <mergeCell ref="AD249:AE249"/>
    <mergeCell ref="AF225:AG225"/>
    <mergeCell ref="AF263:AG263"/>
    <mergeCell ref="AD198:AE198"/>
    <mergeCell ref="AD201:AE201"/>
    <mergeCell ref="AD202:AE202"/>
    <mergeCell ref="AD205:AE205"/>
    <mergeCell ref="AD206:AE206"/>
    <mergeCell ref="AD214:AE214"/>
    <mergeCell ref="AD229:AE229"/>
    <mergeCell ref="AD230:AE230"/>
    <mergeCell ref="AD211:AE211"/>
    <mergeCell ref="AD247:AE247"/>
    <mergeCell ref="AD251:AE251"/>
    <mergeCell ref="AD224:AE224"/>
    <mergeCell ref="AD215:AE215"/>
    <mergeCell ref="AD216:AE216"/>
    <mergeCell ref="AD218:AE218"/>
    <mergeCell ref="AD221:AE221"/>
    <mergeCell ref="AD217:AE217"/>
    <mergeCell ref="AD222:AE222"/>
    <mergeCell ref="AF201:AG201"/>
    <mergeCell ref="AF202:AG202"/>
    <mergeCell ref="AF205:AG205"/>
    <mergeCell ref="AF210:AG210"/>
    <mergeCell ref="AF220:AG220"/>
    <mergeCell ref="AF207:AG207"/>
    <mergeCell ref="AF208:AG208"/>
    <mergeCell ref="AF209:AG209"/>
    <mergeCell ref="AD236:AE236"/>
    <mergeCell ref="AF219:AG219"/>
    <mergeCell ref="AF221:AG221"/>
    <mergeCell ref="AF229:AG229"/>
    <mergeCell ref="AF230:AG230"/>
    <mergeCell ref="AB263:AC263"/>
    <mergeCell ref="AB221:AC221"/>
    <mergeCell ref="AB222:AC222"/>
    <mergeCell ref="AB254:AC254"/>
    <mergeCell ref="AB262:AC262"/>
    <mergeCell ref="AB224:AC224"/>
    <mergeCell ref="AB235:AC235"/>
    <mergeCell ref="AB251:AC251"/>
    <mergeCell ref="AB252:AC252"/>
    <mergeCell ref="AB253:AC253"/>
    <mergeCell ref="AB229:AC229"/>
    <mergeCell ref="AB230:AC230"/>
    <mergeCell ref="AD253:AE253"/>
    <mergeCell ref="AB231:AC231"/>
    <mergeCell ref="AD254:AE254"/>
    <mergeCell ref="AD262:AE262"/>
    <mergeCell ref="AB244:AC244"/>
    <mergeCell ref="AB246:AC246"/>
    <mergeCell ref="AB247:AC247"/>
    <mergeCell ref="AD250:AE250"/>
    <mergeCell ref="AD252:AE252"/>
    <mergeCell ref="AD246:AE246"/>
    <mergeCell ref="AD240:AE240"/>
    <mergeCell ref="AD241:AE241"/>
    <mergeCell ref="AD242:AE242"/>
    <mergeCell ref="AD243:AE243"/>
    <mergeCell ref="AB243:AC243"/>
    <mergeCell ref="AB227:AC227"/>
    <mergeCell ref="AB228:AC228"/>
    <mergeCell ref="AB225:AC225"/>
    <mergeCell ref="AD234:AE234"/>
    <mergeCell ref="AD228:AE228"/>
    <mergeCell ref="AB241:AC241"/>
    <mergeCell ref="AF231:AG231"/>
    <mergeCell ref="AF222:AG222"/>
    <mergeCell ref="AN230:AQ230"/>
    <mergeCell ref="AJ219:AM219"/>
    <mergeCell ref="AJ220:AM220"/>
    <mergeCell ref="AH226:AI226"/>
    <mergeCell ref="AF223:AG223"/>
    <mergeCell ref="AF224:AG224"/>
    <mergeCell ref="AB245:AC245"/>
    <mergeCell ref="AD245:AE245"/>
    <mergeCell ref="AF245:AG245"/>
    <mergeCell ref="AJ230:AM230"/>
    <mergeCell ref="AJ232:AM232"/>
    <mergeCell ref="AJ233:AM233"/>
    <mergeCell ref="AJ221:AM221"/>
    <mergeCell ref="AJ224:AM224"/>
    <mergeCell ref="AJ225:AM225"/>
    <mergeCell ref="AJ226:AM226"/>
    <mergeCell ref="AJ242:AM242"/>
    <mergeCell ref="AJ244:AM244"/>
    <mergeCell ref="AJ245:AM245"/>
    <mergeCell ref="AJ223:AM223"/>
    <mergeCell ref="AN245:AQ245"/>
    <mergeCell ref="AH227:AI227"/>
    <mergeCell ref="AH228:AI228"/>
    <mergeCell ref="AH223:AI223"/>
    <mergeCell ref="AF239:AG239"/>
    <mergeCell ref="AD227:AE227"/>
    <mergeCell ref="AF243:AG243"/>
    <mergeCell ref="AF234:AG234"/>
    <mergeCell ref="AF232:AG232"/>
    <mergeCell ref="AD226:AE226"/>
    <mergeCell ref="AD239:AE239"/>
    <mergeCell ref="AF250:AG250"/>
    <mergeCell ref="AF251:AG251"/>
    <mergeCell ref="AF252:AG252"/>
    <mergeCell ref="AF253:AG253"/>
    <mergeCell ref="AH217:AI217"/>
    <mergeCell ref="AH218:AI218"/>
    <mergeCell ref="AH219:AI219"/>
    <mergeCell ref="AH220:AI220"/>
    <mergeCell ref="AH221:AI221"/>
    <mergeCell ref="AH222:AI222"/>
    <mergeCell ref="AF227:AG227"/>
    <mergeCell ref="AF226:AG226"/>
    <mergeCell ref="AH229:AI229"/>
    <mergeCell ref="AH230:AI230"/>
    <mergeCell ref="AF247:AG247"/>
    <mergeCell ref="AF248:AG248"/>
    <mergeCell ref="AD231:AE231"/>
    <mergeCell ref="AD232:AE232"/>
    <mergeCell ref="AF262:AG262"/>
    <mergeCell ref="AF235:AG235"/>
    <mergeCell ref="AF249:AG249"/>
    <mergeCell ref="AF238:AG238"/>
    <mergeCell ref="AF244:AG244"/>
    <mergeCell ref="AH224:AI224"/>
    <mergeCell ref="AH225:AI225"/>
    <mergeCell ref="AF233:AG233"/>
    <mergeCell ref="AH239:AI239"/>
    <mergeCell ref="AH240:AI240"/>
    <mergeCell ref="AH249:AI249"/>
    <mergeCell ref="AH250:AI250"/>
    <mergeCell ref="AH251:AI251"/>
    <mergeCell ref="AH252:AI252"/>
    <mergeCell ref="AH245:AI245"/>
    <mergeCell ref="AH262:AI262"/>
    <mergeCell ref="AJ125:AM125"/>
    <mergeCell ref="AJ131:AM131"/>
    <mergeCell ref="AJ185:AM185"/>
    <mergeCell ref="AC151:AI151"/>
    <mergeCell ref="AC154:AI154"/>
    <mergeCell ref="AC125:AI125"/>
    <mergeCell ref="AJ203:AM203"/>
    <mergeCell ref="AJ218:AM218"/>
    <mergeCell ref="AJ212:AM212"/>
    <mergeCell ref="AJ215:AM215"/>
    <mergeCell ref="AJ136:AM136"/>
    <mergeCell ref="AJ140:AM140"/>
    <mergeCell ref="AJ170:AM170"/>
    <mergeCell ref="AJ176:AM176"/>
    <mergeCell ref="AJ217:AM217"/>
    <mergeCell ref="AH208:AI208"/>
    <mergeCell ref="AN200:AQ200"/>
    <mergeCell ref="AN199:AQ199"/>
    <mergeCell ref="AJ231:AM231"/>
    <mergeCell ref="AH234:AI234"/>
    <mergeCell ref="AH236:AI236"/>
    <mergeCell ref="AH235:AI235"/>
    <mergeCell ref="AJ234:AM234"/>
    <mergeCell ref="AJ235:AM235"/>
    <mergeCell ref="AJ237:AM237"/>
    <mergeCell ref="AJ200:AM200"/>
    <mergeCell ref="AN225:AQ225"/>
    <mergeCell ref="AN226:AQ226"/>
    <mergeCell ref="AH215:AI215"/>
    <mergeCell ref="AN215:AQ215"/>
    <mergeCell ref="AN216:AQ216"/>
    <mergeCell ref="AJ210:AM210"/>
    <mergeCell ref="AJ216:AM216"/>
    <mergeCell ref="AJ211:AM211"/>
    <mergeCell ref="AN219:AQ219"/>
    <mergeCell ref="AN212:AQ212"/>
    <mergeCell ref="AN217:AQ217"/>
    <mergeCell ref="AN218:AQ218"/>
    <mergeCell ref="AN210:AQ210"/>
    <mergeCell ref="AN208:AQ208"/>
    <mergeCell ref="AN224:AQ224"/>
    <mergeCell ref="AN223:AQ223"/>
    <mergeCell ref="AN213:AQ213"/>
    <mergeCell ref="AN214:AQ214"/>
    <mergeCell ref="AN211:AQ211"/>
    <mergeCell ref="AN222:AQ222"/>
    <mergeCell ref="AN236:AQ236"/>
    <mergeCell ref="AN237:AQ237"/>
    <mergeCell ref="B201:G201"/>
    <mergeCell ref="B202:G202"/>
    <mergeCell ref="AF211:AG211"/>
    <mergeCell ref="B203:G203"/>
    <mergeCell ref="B204:G204"/>
    <mergeCell ref="H203:Y203"/>
    <mergeCell ref="H204:Y204"/>
    <mergeCell ref="Z211:AA211"/>
    <mergeCell ref="AJ238:AM238"/>
    <mergeCell ref="AJ239:AM239"/>
    <mergeCell ref="AH237:AI237"/>
    <mergeCell ref="AH238:AI238"/>
    <mergeCell ref="AH197:AI197"/>
    <mergeCell ref="AJ240:AM240"/>
    <mergeCell ref="AJ241:AM241"/>
    <mergeCell ref="B205:G205"/>
    <mergeCell ref="B206:G206"/>
    <mergeCell ref="AF199:AG199"/>
    <mergeCell ref="AH199:AI199"/>
    <mergeCell ref="AJ199:AM199"/>
    <mergeCell ref="AJ236:AM236"/>
    <mergeCell ref="AH231:AI231"/>
    <mergeCell ref="AH232:AI232"/>
    <mergeCell ref="AH233:AI233"/>
    <mergeCell ref="AJ198:AM198"/>
    <mergeCell ref="AJ213:AM213"/>
    <mergeCell ref="AJ197:AM197"/>
    <mergeCell ref="AJ228:AM228"/>
    <mergeCell ref="AJ222:AM222"/>
    <mergeCell ref="AJ229:AM229"/>
    <mergeCell ref="AB239:AC239"/>
    <mergeCell ref="AB240:AC240"/>
    <mergeCell ref="U270:AC270"/>
    <mergeCell ref="AF273:AG273"/>
    <mergeCell ref="AF272:AG272"/>
    <mergeCell ref="AJ204:AM204"/>
    <mergeCell ref="AJ227:AM227"/>
    <mergeCell ref="AJ207:AM207"/>
    <mergeCell ref="AJ208:AM208"/>
    <mergeCell ref="AJ214:AM214"/>
    <mergeCell ref="H205:Y205"/>
    <mergeCell ref="H206:Y206"/>
    <mergeCell ref="H248:Y248"/>
    <mergeCell ref="AF236:AG236"/>
    <mergeCell ref="AF237:AG237"/>
    <mergeCell ref="B207:G207"/>
    <mergeCell ref="B211:G211"/>
    <mergeCell ref="B214:G214"/>
    <mergeCell ref="B215:G215"/>
    <mergeCell ref="AH213:AI213"/>
    <mergeCell ref="B249:G249"/>
    <mergeCell ref="H244:Y244"/>
    <mergeCell ref="H245:Y245"/>
    <mergeCell ref="H246:Y246"/>
    <mergeCell ref="H247:Y247"/>
    <mergeCell ref="B250:G250"/>
    <mergeCell ref="B251:G251"/>
    <mergeCell ref="AJ262:AM262"/>
    <mergeCell ref="AH247:AI247"/>
    <mergeCell ref="AH253:AI253"/>
    <mergeCell ref="AH254:AI254"/>
    <mergeCell ref="B254:G254"/>
    <mergeCell ref="AJ246:AM246"/>
    <mergeCell ref="AJ249:AM249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X244"/>
  <sheetViews>
    <sheetView showWhiteSpace="0" zoomScale="85" zoomScaleNormal="85" zoomScaleSheetLayoutView="106" zoomScalePageLayoutView="90" workbookViewId="0">
      <pane ySplit="2" topLeftCell="A211" activePane="bottomLeft" state="frozen"/>
      <selection pane="bottomLeft" activeCell="A244" sqref="A244:AQ244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349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154"/>
      <c r="U4" s="154" t="s">
        <v>605</v>
      </c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154"/>
      <c r="U6" s="154" t="s">
        <v>634</v>
      </c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154"/>
      <c r="U8" s="154" t="s">
        <v>589</v>
      </c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162"/>
      <c r="T10" s="40" t="s">
        <v>11</v>
      </c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3"/>
      <c r="T11" s="37" t="s">
        <v>624</v>
      </c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3"/>
      <c r="T12" s="37" t="s">
        <v>625</v>
      </c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3"/>
      <c r="T13" s="37" t="s">
        <v>626</v>
      </c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3"/>
      <c r="T14" s="37" t="s">
        <v>627</v>
      </c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3"/>
      <c r="T15" s="37" t="s">
        <v>628</v>
      </c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9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3"/>
      <c r="T16" s="37" t="s">
        <v>629</v>
      </c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9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37" t="s">
        <v>630</v>
      </c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33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85"/>
      <c r="T19" s="34" t="s">
        <v>12</v>
      </c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3" t="s">
        <v>21</v>
      </c>
      <c r="T20" s="37" t="s">
        <v>21</v>
      </c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3" t="s">
        <v>20</v>
      </c>
      <c r="T21" s="37" t="s">
        <v>20</v>
      </c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85"/>
      <c r="T23" s="34" t="s">
        <v>13</v>
      </c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6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3" t="s">
        <v>14</v>
      </c>
      <c r="T24" s="37" t="s">
        <v>14</v>
      </c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9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3" t="s">
        <v>517</v>
      </c>
      <c r="T25" s="37" t="s">
        <v>517</v>
      </c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9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3" t="s">
        <v>518</v>
      </c>
      <c r="T26" s="37" t="s">
        <v>1267</v>
      </c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85"/>
      <c r="T28" s="34" t="s">
        <v>15</v>
      </c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6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3"/>
      <c r="T29" s="37" t="s">
        <v>33</v>
      </c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9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3"/>
      <c r="T30" s="37" t="s">
        <v>156</v>
      </c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3"/>
      <c r="T31" s="37" t="s">
        <v>159</v>
      </c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3"/>
      <c r="T32" s="37" t="s">
        <v>161</v>
      </c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3"/>
      <c r="T33" s="37" t="s">
        <v>162</v>
      </c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3"/>
      <c r="T34" s="37" t="s">
        <v>665</v>
      </c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37" t="s">
        <v>620</v>
      </c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>
      <c r="A37" s="34" t="s">
        <v>140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  <c r="S37" s="85"/>
      <c r="T37" s="34" t="s">
        <v>23</v>
      </c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6"/>
    </row>
    <row r="38" spans="1:43">
      <c r="A38" s="37" t="s">
        <v>16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9"/>
      <c r="S38" s="33" t="s">
        <v>16</v>
      </c>
      <c r="T38" s="37" t="s">
        <v>38</v>
      </c>
      <c r="U38" s="43"/>
      <c r="V38" s="43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>
      <c r="A39" s="37" t="s">
        <v>26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9"/>
      <c r="S39" s="33" t="s">
        <v>26</v>
      </c>
      <c r="T39" s="37" t="s">
        <v>523</v>
      </c>
      <c r="U39" s="43"/>
      <c r="V39" s="43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9"/>
    </row>
    <row r="40" spans="1:43">
      <c r="A40" s="37" t="s">
        <v>666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9"/>
      <c r="S40" s="33" t="s">
        <v>519</v>
      </c>
      <c r="T40" s="37" t="s">
        <v>137</v>
      </c>
      <c r="U40" s="43"/>
      <c r="V40" s="43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9"/>
    </row>
    <row r="41" spans="1:43">
      <c r="A41" s="37" t="s">
        <v>17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9"/>
      <c r="S41" s="33" t="s">
        <v>17</v>
      </c>
      <c r="T41" s="37" t="s">
        <v>138</v>
      </c>
      <c r="U41" s="43"/>
      <c r="V41" s="43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9"/>
    </row>
    <row r="42" spans="1:43">
      <c r="A42" s="37" t="s">
        <v>637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9"/>
      <c r="S42" s="33" t="s">
        <v>18</v>
      </c>
      <c r="T42" s="37" t="s">
        <v>622</v>
      </c>
      <c r="U42" s="43"/>
      <c r="V42" s="43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9"/>
    </row>
    <row r="43" spans="1:43">
      <c r="A43" s="37" t="s">
        <v>144</v>
      </c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9"/>
      <c r="S43" s="33" t="s">
        <v>144</v>
      </c>
      <c r="T43" s="37" t="s">
        <v>809</v>
      </c>
      <c r="U43" s="43"/>
      <c r="V43" s="43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9"/>
    </row>
    <row r="44" spans="1:43">
      <c r="A44" s="37" t="s">
        <v>636</v>
      </c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9"/>
      <c r="S44" s="33" t="s">
        <v>163</v>
      </c>
      <c r="T44" s="37" t="s">
        <v>646</v>
      </c>
      <c r="U44" s="43"/>
      <c r="V44" s="43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9"/>
    </row>
    <row r="45" spans="1:43">
      <c r="A45" s="37" t="s">
        <v>621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9"/>
      <c r="S45" s="33" t="s">
        <v>164</v>
      </c>
      <c r="T45" s="37" t="s">
        <v>522</v>
      </c>
      <c r="U45" s="43"/>
      <c r="V45" s="43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9"/>
    </row>
    <row r="46" spans="1:43">
      <c r="A46" s="37" t="s">
        <v>520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9"/>
      <c r="S46" s="33"/>
      <c r="T46" s="37" t="s">
        <v>813</v>
      </c>
      <c r="U46" s="43"/>
      <c r="V46" s="43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9"/>
    </row>
    <row r="47" spans="1:43">
      <c r="A47" s="87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33" t="s">
        <v>521</v>
      </c>
      <c r="T47" s="37" t="s">
        <v>170</v>
      </c>
      <c r="U47" s="43"/>
      <c r="V47" s="43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9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3" t="s">
        <v>520</v>
      </c>
      <c r="T48" s="37" t="s">
        <v>169</v>
      </c>
      <c r="U48" s="43"/>
      <c r="V48" s="43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9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3"/>
      <c r="T49" s="37" t="s">
        <v>635</v>
      </c>
      <c r="U49" s="43"/>
      <c r="V49" s="43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9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85"/>
      <c r="T50" s="37" t="s">
        <v>1261</v>
      </c>
      <c r="U50" s="43"/>
      <c r="V50" s="43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9"/>
    </row>
    <row r="51" spans="1:43" s="300" customForma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33"/>
      <c r="T51" s="37" t="s">
        <v>139</v>
      </c>
      <c r="U51" s="43"/>
      <c r="V51" s="43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9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33"/>
      <c r="T52" s="76"/>
      <c r="U52" s="7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33"/>
      <c r="T53" s="33"/>
      <c r="U53" s="7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33"/>
      <c r="T54" s="76"/>
      <c r="U54" s="7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33"/>
      <c r="T55" s="76"/>
      <c r="U55" s="7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33"/>
      <c r="T56" s="76"/>
      <c r="U56" s="7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33"/>
      <c r="T57" s="76"/>
      <c r="U57" s="7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</row>
    <row r="58" spans="1:4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33"/>
      <c r="T58" s="76"/>
      <c r="U58" s="7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</row>
    <row r="59" spans="1:4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33"/>
      <c r="T59" s="76"/>
      <c r="U59" s="7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</row>
    <row r="60" spans="1:4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33"/>
      <c r="T60" s="76"/>
      <c r="U60" s="7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</row>
    <row r="61" spans="1:43">
      <c r="A61" s="4"/>
      <c r="B61" s="4"/>
      <c r="C61" s="4"/>
      <c r="D61" s="4"/>
      <c r="E61" s="4"/>
      <c r="F61" s="4"/>
      <c r="G61" s="200"/>
      <c r="H61" s="200"/>
      <c r="I61" s="200"/>
      <c r="J61" s="200"/>
      <c r="K61" s="200"/>
      <c r="L61" s="4"/>
      <c r="M61" s="4"/>
      <c r="N61" s="4"/>
      <c r="O61" s="4"/>
      <c r="P61" s="4"/>
      <c r="Q61" s="4"/>
      <c r="R61" s="4"/>
      <c r="S61" s="33"/>
      <c r="T61" s="76"/>
      <c r="U61" s="7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</row>
    <row r="62" spans="1:43">
      <c r="A62" s="4"/>
      <c r="B62" s="4"/>
      <c r="C62" s="4"/>
      <c r="D62" s="4"/>
      <c r="E62" s="4"/>
      <c r="F62" s="4"/>
      <c r="G62" s="448" t="s">
        <v>638</v>
      </c>
      <c r="H62" s="448"/>
      <c r="I62" s="448"/>
      <c r="J62" s="448"/>
      <c r="K62" s="448"/>
      <c r="L62" s="4"/>
      <c r="M62" s="4"/>
      <c r="N62" s="4"/>
      <c r="O62" s="4"/>
      <c r="P62" s="4"/>
      <c r="Q62" s="4"/>
      <c r="R62" s="4"/>
      <c r="S62" s="33"/>
      <c r="T62" s="76"/>
      <c r="U62" s="528" t="s">
        <v>640</v>
      </c>
      <c r="V62" s="528"/>
      <c r="W62" s="528"/>
      <c r="X62" s="528"/>
      <c r="Y62" s="6"/>
      <c r="Z62" s="6"/>
      <c r="AA62" s="6"/>
      <c r="AB62" s="6"/>
      <c r="AC62" s="6"/>
      <c r="AD62" s="6"/>
      <c r="AE62" s="6"/>
      <c r="AF62" s="6"/>
      <c r="AG62" s="528" t="s">
        <v>643</v>
      </c>
      <c r="AH62" s="528"/>
      <c r="AI62" s="528"/>
      <c r="AJ62" s="528"/>
      <c r="AK62" s="528"/>
      <c r="AL62" s="6"/>
      <c r="AM62" s="6"/>
      <c r="AN62" s="6"/>
      <c r="AO62" s="6"/>
      <c r="AP62" s="6"/>
      <c r="AQ62" s="6"/>
    </row>
    <row r="63" spans="1:4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33"/>
      <c r="T63" s="76"/>
      <c r="U63" s="7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</row>
    <row r="64" spans="1:4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33"/>
      <c r="T64" s="76"/>
      <c r="U64" s="7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</row>
    <row r="65" spans="1:4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>
      <c r="A72" s="4"/>
      <c r="B72" s="4"/>
      <c r="C72" s="4"/>
      <c r="D72" s="4"/>
      <c r="E72" s="4"/>
      <c r="F72" s="448" t="s">
        <v>639</v>
      </c>
      <c r="G72" s="448"/>
      <c r="H72" s="448"/>
      <c r="I72" s="448"/>
      <c r="J72" s="448"/>
      <c r="K72" s="448"/>
      <c r="L72" s="4"/>
      <c r="M72" s="4"/>
      <c r="N72" s="4"/>
      <c r="O72" s="4"/>
      <c r="P72" s="4"/>
      <c r="Q72" s="4"/>
      <c r="R72" s="4"/>
      <c r="S72" s="4"/>
      <c r="T72" s="528" t="s">
        <v>644</v>
      </c>
      <c r="U72" s="528"/>
      <c r="V72" s="528"/>
      <c r="W72" s="528"/>
      <c r="X72" s="528"/>
      <c r="Y72" s="528"/>
      <c r="Z72" s="4"/>
      <c r="AA72" s="4"/>
      <c r="AB72" s="4"/>
      <c r="AC72" s="4"/>
      <c r="AD72" s="4"/>
      <c r="AE72" s="4"/>
      <c r="AF72" s="4"/>
      <c r="AG72" s="528" t="s">
        <v>644</v>
      </c>
      <c r="AH72" s="528"/>
      <c r="AI72" s="528"/>
      <c r="AJ72" s="528"/>
      <c r="AK72" s="528"/>
      <c r="AL72" s="528"/>
      <c r="AM72" s="4"/>
      <c r="AN72" s="4"/>
      <c r="AO72" s="4"/>
      <c r="AP72" s="4"/>
      <c r="AQ72" s="4"/>
    </row>
    <row r="73" spans="1:4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>
      <c r="A88" s="4"/>
      <c r="B88" s="4"/>
      <c r="C88" s="4"/>
      <c r="D88" s="4"/>
      <c r="E88" s="4"/>
      <c r="F88" s="448" t="s">
        <v>810</v>
      </c>
      <c r="G88" s="448"/>
      <c r="H88" s="448"/>
      <c r="I88" s="448"/>
      <c r="J88" s="448"/>
      <c r="K88" s="448"/>
      <c r="L88" s="4"/>
      <c r="M88" s="4"/>
      <c r="N88" s="4"/>
      <c r="O88" s="4"/>
      <c r="P88" s="4"/>
      <c r="Q88" s="4"/>
      <c r="R88" s="4"/>
      <c r="S88" s="4"/>
      <c r="T88" s="528" t="s">
        <v>811</v>
      </c>
      <c r="U88" s="528"/>
      <c r="V88" s="528"/>
      <c r="W88" s="528"/>
      <c r="X88" s="528"/>
      <c r="Y88" s="528"/>
      <c r="Z88" s="4"/>
      <c r="AA88" s="4"/>
      <c r="AB88" s="4"/>
      <c r="AC88" s="4"/>
      <c r="AD88" s="4"/>
      <c r="AE88" s="4"/>
      <c r="AF88" s="4"/>
      <c r="AG88" s="528" t="s">
        <v>812</v>
      </c>
      <c r="AH88" s="528"/>
      <c r="AI88" s="528"/>
      <c r="AJ88" s="528"/>
      <c r="AK88" s="528"/>
      <c r="AL88" s="528"/>
      <c r="AM88" s="4"/>
      <c r="AN88" s="4"/>
      <c r="AO88" s="4"/>
      <c r="AP88" s="4"/>
      <c r="AQ88" s="4"/>
    </row>
    <row r="89" spans="1:4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ht="17.4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ht="17.4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29" t="s">
        <v>24</v>
      </c>
      <c r="AN91" s="466">
        <v>0</v>
      </c>
      <c r="AO91" s="467"/>
      <c r="AP91" s="31" t="s">
        <v>25</v>
      </c>
      <c r="AQ91" s="30"/>
    </row>
    <row r="92" spans="1:43" ht="17.4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ht="17.45" customHeight="1">
      <c r="A93" s="44" t="s">
        <v>350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ht="51.4" customHeight="1">
      <c r="A94" s="62" t="s">
        <v>5</v>
      </c>
      <c r="B94" s="439" t="s">
        <v>0</v>
      </c>
      <c r="C94" s="439"/>
      <c r="D94" s="439"/>
      <c r="E94" s="439"/>
      <c r="F94" s="445"/>
      <c r="G94" s="445" t="s">
        <v>1232</v>
      </c>
      <c r="H94" s="446"/>
      <c r="I94" s="446"/>
      <c r="J94" s="446"/>
      <c r="K94" s="447"/>
      <c r="L94" s="446" t="s">
        <v>1132</v>
      </c>
      <c r="M94" s="446"/>
      <c r="N94" s="446"/>
      <c r="O94" s="446"/>
      <c r="P94" s="447"/>
      <c r="Q94" s="445" t="s">
        <v>1235</v>
      </c>
      <c r="R94" s="446"/>
      <c r="S94" s="446"/>
      <c r="T94" s="446"/>
      <c r="U94" s="446"/>
      <c r="V94" s="447"/>
      <c r="W94" s="445" t="s">
        <v>4</v>
      </c>
      <c r="X94" s="446"/>
      <c r="Y94" s="446"/>
      <c r="Z94" s="446"/>
      <c r="AA94" s="446"/>
      <c r="AB94" s="447"/>
      <c r="AC94" s="445" t="s">
        <v>6</v>
      </c>
      <c r="AD94" s="446"/>
      <c r="AE94" s="446"/>
      <c r="AF94" s="446"/>
      <c r="AG94" s="446"/>
      <c r="AH94" s="446"/>
      <c r="AI94" s="447"/>
      <c r="AJ94" s="439" t="s">
        <v>764</v>
      </c>
      <c r="AK94" s="439"/>
      <c r="AL94" s="439"/>
      <c r="AM94" s="439"/>
      <c r="AN94" s="443" t="str">
        <f>CONCATENATE("Отпускная цена в рублях с НДС с учетом скидки   ",AN91," %")</f>
        <v>Отпускная цена в рублях с НДС с учетом скидки   0 %</v>
      </c>
      <c r="AO94" s="443"/>
      <c r="AP94" s="443"/>
      <c r="AQ94" s="443"/>
    </row>
    <row r="95" spans="1:43" ht="25.15" customHeight="1">
      <c r="A95" s="56">
        <v>1</v>
      </c>
      <c r="B95" s="421" t="s">
        <v>2</v>
      </c>
      <c r="C95" s="422"/>
      <c r="D95" s="422"/>
      <c r="E95" s="422"/>
      <c r="F95" s="422"/>
      <c r="G95" s="613">
        <v>0.8</v>
      </c>
      <c r="H95" s="614"/>
      <c r="I95" s="614"/>
      <c r="J95" s="614"/>
      <c r="K95" s="766"/>
      <c r="L95" s="471" t="s">
        <v>1246</v>
      </c>
      <c r="M95" s="472"/>
      <c r="N95" s="472"/>
      <c r="O95" s="472"/>
      <c r="P95" s="473"/>
      <c r="Q95" s="402" t="s">
        <v>497</v>
      </c>
      <c r="R95" s="449"/>
      <c r="S95" s="449"/>
      <c r="T95" s="449"/>
      <c r="U95" s="449"/>
      <c r="V95" s="449"/>
      <c r="W95" s="519" t="s">
        <v>351</v>
      </c>
      <c r="X95" s="519"/>
      <c r="Y95" s="519"/>
      <c r="Z95" s="519"/>
      <c r="AA95" s="519"/>
      <c r="AB95" s="519"/>
      <c r="AC95" s="523" t="s">
        <v>382</v>
      </c>
      <c r="AD95" s="523"/>
      <c r="AE95" s="523"/>
      <c r="AF95" s="523"/>
      <c r="AG95" s="523"/>
      <c r="AH95" s="523"/>
      <c r="AI95" s="523"/>
      <c r="AJ95" s="516">
        <v>148720</v>
      </c>
      <c r="AK95" s="516"/>
      <c r="AL95" s="516"/>
      <c r="AM95" s="516"/>
      <c r="AN95" s="436">
        <f t="shared" ref="AN95:AN111" si="0">ROUND(AJ95/100*(100-$AN$91),2)</f>
        <v>148720</v>
      </c>
      <c r="AO95" s="436"/>
      <c r="AP95" s="436"/>
      <c r="AQ95" s="436"/>
    </row>
    <row r="96" spans="1:43" ht="25.15" customHeight="1">
      <c r="A96" s="56">
        <v>2</v>
      </c>
      <c r="B96" s="421" t="s">
        <v>2</v>
      </c>
      <c r="C96" s="422"/>
      <c r="D96" s="422"/>
      <c r="E96" s="422"/>
      <c r="F96" s="422"/>
      <c r="G96" s="393">
        <v>1.07</v>
      </c>
      <c r="H96" s="394"/>
      <c r="I96" s="394"/>
      <c r="J96" s="394"/>
      <c r="K96" s="395"/>
      <c r="L96" s="474"/>
      <c r="M96" s="475"/>
      <c r="N96" s="475"/>
      <c r="O96" s="475"/>
      <c r="P96" s="476"/>
      <c r="Q96" s="402" t="s">
        <v>499</v>
      </c>
      <c r="R96" s="449"/>
      <c r="S96" s="449"/>
      <c r="T96" s="449"/>
      <c r="U96" s="449"/>
      <c r="V96" s="449"/>
      <c r="W96" s="519">
        <v>1240027</v>
      </c>
      <c r="X96" s="519"/>
      <c r="Y96" s="519"/>
      <c r="Z96" s="519"/>
      <c r="AA96" s="519"/>
      <c r="AB96" s="519"/>
      <c r="AC96" s="523" t="s">
        <v>384</v>
      </c>
      <c r="AD96" s="523"/>
      <c r="AE96" s="523"/>
      <c r="AF96" s="523"/>
      <c r="AG96" s="523"/>
      <c r="AH96" s="523"/>
      <c r="AI96" s="523"/>
      <c r="AJ96" s="516">
        <v>161170</v>
      </c>
      <c r="AK96" s="516"/>
      <c r="AL96" s="516"/>
      <c r="AM96" s="516"/>
      <c r="AN96" s="436">
        <f t="shared" si="0"/>
        <v>161170</v>
      </c>
      <c r="AO96" s="436"/>
      <c r="AP96" s="436"/>
      <c r="AQ96" s="436"/>
    </row>
    <row r="97" spans="1:43" ht="25.15" customHeight="1">
      <c r="A97" s="56">
        <v>3</v>
      </c>
      <c r="B97" s="421" t="s">
        <v>2</v>
      </c>
      <c r="C97" s="422"/>
      <c r="D97" s="422"/>
      <c r="E97" s="422"/>
      <c r="F97" s="422"/>
      <c r="G97" s="393">
        <v>1.6</v>
      </c>
      <c r="H97" s="394"/>
      <c r="I97" s="394"/>
      <c r="J97" s="394"/>
      <c r="K97" s="395"/>
      <c r="L97" s="474"/>
      <c r="M97" s="475"/>
      <c r="N97" s="475"/>
      <c r="O97" s="475"/>
      <c r="P97" s="476"/>
      <c r="Q97" s="421" t="s">
        <v>501</v>
      </c>
      <c r="R97" s="422"/>
      <c r="S97" s="422"/>
      <c r="T97" s="422"/>
      <c r="U97" s="422"/>
      <c r="V97" s="422"/>
      <c r="W97" s="519">
        <v>1240028</v>
      </c>
      <c r="X97" s="519"/>
      <c r="Y97" s="519"/>
      <c r="Z97" s="519"/>
      <c r="AA97" s="519"/>
      <c r="AB97" s="519"/>
      <c r="AC97" s="523" t="s">
        <v>386</v>
      </c>
      <c r="AD97" s="523"/>
      <c r="AE97" s="523"/>
      <c r="AF97" s="523"/>
      <c r="AG97" s="523"/>
      <c r="AH97" s="523"/>
      <c r="AI97" s="523"/>
      <c r="AJ97" s="516">
        <v>188970</v>
      </c>
      <c r="AK97" s="516"/>
      <c r="AL97" s="516"/>
      <c r="AM97" s="516"/>
      <c r="AN97" s="436">
        <f>ROUND(AJ97/100*(100-$AN$91),2)</f>
        <v>188970</v>
      </c>
      <c r="AO97" s="436"/>
      <c r="AP97" s="436"/>
      <c r="AQ97" s="436"/>
    </row>
    <row r="98" spans="1:43" ht="25.15" customHeight="1">
      <c r="A98" s="225">
        <v>4</v>
      </c>
      <c r="B98" s="421" t="s">
        <v>2</v>
      </c>
      <c r="C98" s="422"/>
      <c r="D98" s="422"/>
      <c r="E98" s="422"/>
      <c r="F98" s="422"/>
      <c r="G98" s="393">
        <v>2.14</v>
      </c>
      <c r="H98" s="394"/>
      <c r="I98" s="394"/>
      <c r="J98" s="394"/>
      <c r="K98" s="395"/>
      <c r="L98" s="474"/>
      <c r="M98" s="475"/>
      <c r="N98" s="475"/>
      <c r="O98" s="475"/>
      <c r="P98" s="476"/>
      <c r="Q98" s="402" t="s">
        <v>503</v>
      </c>
      <c r="R98" s="449"/>
      <c r="S98" s="449"/>
      <c r="T98" s="449"/>
      <c r="U98" s="449"/>
      <c r="V98" s="449"/>
      <c r="W98" s="519">
        <v>1240030</v>
      </c>
      <c r="X98" s="519"/>
      <c r="Y98" s="519"/>
      <c r="Z98" s="519"/>
      <c r="AA98" s="519"/>
      <c r="AB98" s="519"/>
      <c r="AC98" s="523" t="s">
        <v>388</v>
      </c>
      <c r="AD98" s="523"/>
      <c r="AE98" s="523"/>
      <c r="AF98" s="523"/>
      <c r="AG98" s="523"/>
      <c r="AH98" s="523"/>
      <c r="AI98" s="523"/>
      <c r="AJ98" s="516">
        <v>217240</v>
      </c>
      <c r="AK98" s="516"/>
      <c r="AL98" s="516"/>
      <c r="AM98" s="516"/>
      <c r="AN98" s="436">
        <f>ROUND(AJ98/100*(100-$AN$91),2)</f>
        <v>217240</v>
      </c>
      <c r="AO98" s="436"/>
      <c r="AP98" s="436"/>
      <c r="AQ98" s="436"/>
    </row>
    <row r="99" spans="1:43" ht="25.15" customHeight="1">
      <c r="A99" s="232">
        <v>5</v>
      </c>
      <c r="B99" s="424" t="s">
        <v>2</v>
      </c>
      <c r="C99" s="425"/>
      <c r="D99" s="425"/>
      <c r="E99" s="425"/>
      <c r="F99" s="425"/>
      <c r="G99" s="396">
        <v>3.21</v>
      </c>
      <c r="H99" s="397"/>
      <c r="I99" s="397"/>
      <c r="J99" s="397"/>
      <c r="K99" s="398"/>
      <c r="L99" s="477"/>
      <c r="M99" s="478"/>
      <c r="N99" s="478"/>
      <c r="O99" s="478"/>
      <c r="P99" s="479"/>
      <c r="Q99" s="623" t="s">
        <v>505</v>
      </c>
      <c r="R99" s="529"/>
      <c r="S99" s="529"/>
      <c r="T99" s="529"/>
      <c r="U99" s="529"/>
      <c r="V99" s="529"/>
      <c r="W99" s="554">
        <v>1240031</v>
      </c>
      <c r="X99" s="554"/>
      <c r="Y99" s="554"/>
      <c r="Z99" s="554"/>
      <c r="AA99" s="554"/>
      <c r="AB99" s="554"/>
      <c r="AC99" s="553" t="s">
        <v>390</v>
      </c>
      <c r="AD99" s="553"/>
      <c r="AE99" s="553"/>
      <c r="AF99" s="553"/>
      <c r="AG99" s="553"/>
      <c r="AH99" s="553"/>
      <c r="AI99" s="553"/>
      <c r="AJ99" s="551">
        <v>261360</v>
      </c>
      <c r="AK99" s="551"/>
      <c r="AL99" s="551"/>
      <c r="AM99" s="551"/>
      <c r="AN99" s="462">
        <f>ROUND(AJ99/100*(100-$AN$91),2)</f>
        <v>261360</v>
      </c>
      <c r="AO99" s="462"/>
      <c r="AP99" s="462"/>
      <c r="AQ99" s="462"/>
    </row>
    <row r="100" spans="1:43" ht="25.15" customHeight="1">
      <c r="A100" s="202">
        <v>6</v>
      </c>
      <c r="B100" s="418" t="s">
        <v>2</v>
      </c>
      <c r="C100" s="419"/>
      <c r="D100" s="419"/>
      <c r="E100" s="419"/>
      <c r="F100" s="419"/>
      <c r="G100" s="613">
        <v>0.8</v>
      </c>
      <c r="H100" s="614"/>
      <c r="I100" s="614"/>
      <c r="J100" s="614"/>
      <c r="K100" s="766"/>
      <c r="L100" s="510" t="s">
        <v>1246</v>
      </c>
      <c r="M100" s="511"/>
      <c r="N100" s="511"/>
      <c r="O100" s="511"/>
      <c r="P100" s="512"/>
      <c r="Q100" s="565" t="s">
        <v>498</v>
      </c>
      <c r="R100" s="530"/>
      <c r="S100" s="530"/>
      <c r="T100" s="530"/>
      <c r="U100" s="530"/>
      <c r="V100" s="530"/>
      <c r="W100" s="542" t="s">
        <v>352</v>
      </c>
      <c r="X100" s="542"/>
      <c r="Y100" s="542"/>
      <c r="Z100" s="542"/>
      <c r="AA100" s="542"/>
      <c r="AB100" s="542"/>
      <c r="AC100" s="545" t="s">
        <v>383</v>
      </c>
      <c r="AD100" s="545"/>
      <c r="AE100" s="545"/>
      <c r="AF100" s="545"/>
      <c r="AG100" s="545"/>
      <c r="AH100" s="545"/>
      <c r="AI100" s="545"/>
      <c r="AJ100" s="552">
        <v>136600</v>
      </c>
      <c r="AK100" s="552"/>
      <c r="AL100" s="552"/>
      <c r="AM100" s="552"/>
      <c r="AN100" s="483">
        <f>ROUND(AJ100/100*(100-$AN$91),2)</f>
        <v>136600</v>
      </c>
      <c r="AO100" s="483"/>
      <c r="AP100" s="483"/>
      <c r="AQ100" s="483"/>
    </row>
    <row r="101" spans="1:43" ht="25.15" customHeight="1">
      <c r="A101" s="225">
        <v>7</v>
      </c>
      <c r="B101" s="421" t="s">
        <v>2</v>
      </c>
      <c r="C101" s="422"/>
      <c r="D101" s="422"/>
      <c r="E101" s="422"/>
      <c r="F101" s="422"/>
      <c r="G101" s="393">
        <v>1.07</v>
      </c>
      <c r="H101" s="394"/>
      <c r="I101" s="394"/>
      <c r="J101" s="394"/>
      <c r="K101" s="395"/>
      <c r="L101" s="474"/>
      <c r="M101" s="475"/>
      <c r="N101" s="475"/>
      <c r="O101" s="475"/>
      <c r="P101" s="476"/>
      <c r="Q101" s="402" t="s">
        <v>500</v>
      </c>
      <c r="R101" s="449"/>
      <c r="S101" s="449"/>
      <c r="T101" s="449"/>
      <c r="U101" s="449"/>
      <c r="V101" s="449"/>
      <c r="W101" s="519" t="s">
        <v>353</v>
      </c>
      <c r="X101" s="519"/>
      <c r="Y101" s="519"/>
      <c r="Z101" s="519"/>
      <c r="AA101" s="519"/>
      <c r="AB101" s="519"/>
      <c r="AC101" s="523" t="s">
        <v>385</v>
      </c>
      <c r="AD101" s="523"/>
      <c r="AE101" s="523"/>
      <c r="AF101" s="523"/>
      <c r="AG101" s="523"/>
      <c r="AH101" s="523"/>
      <c r="AI101" s="523"/>
      <c r="AJ101" s="516">
        <v>147650</v>
      </c>
      <c r="AK101" s="516"/>
      <c r="AL101" s="516"/>
      <c r="AM101" s="516"/>
      <c r="AN101" s="436">
        <f t="shared" si="0"/>
        <v>147650</v>
      </c>
      <c r="AO101" s="436"/>
      <c r="AP101" s="436"/>
      <c r="AQ101" s="436"/>
    </row>
    <row r="102" spans="1:43" ht="25.15" customHeight="1">
      <c r="A102" s="225">
        <v>8</v>
      </c>
      <c r="B102" s="421" t="s">
        <v>2</v>
      </c>
      <c r="C102" s="422"/>
      <c r="D102" s="422"/>
      <c r="E102" s="422"/>
      <c r="F102" s="422"/>
      <c r="G102" s="393">
        <v>1.6</v>
      </c>
      <c r="H102" s="394"/>
      <c r="I102" s="394"/>
      <c r="J102" s="394"/>
      <c r="K102" s="395"/>
      <c r="L102" s="474"/>
      <c r="M102" s="475"/>
      <c r="N102" s="475"/>
      <c r="O102" s="475"/>
      <c r="P102" s="476"/>
      <c r="Q102" s="402" t="s">
        <v>502</v>
      </c>
      <c r="R102" s="449"/>
      <c r="S102" s="449"/>
      <c r="T102" s="449"/>
      <c r="U102" s="449"/>
      <c r="V102" s="449"/>
      <c r="W102" s="519" t="s">
        <v>354</v>
      </c>
      <c r="X102" s="519"/>
      <c r="Y102" s="519"/>
      <c r="Z102" s="519"/>
      <c r="AA102" s="519"/>
      <c r="AB102" s="519"/>
      <c r="AC102" s="523" t="s">
        <v>387</v>
      </c>
      <c r="AD102" s="523"/>
      <c r="AE102" s="523"/>
      <c r="AF102" s="523"/>
      <c r="AG102" s="523"/>
      <c r="AH102" s="523"/>
      <c r="AI102" s="523"/>
      <c r="AJ102" s="516">
        <v>173080</v>
      </c>
      <c r="AK102" s="516"/>
      <c r="AL102" s="516"/>
      <c r="AM102" s="516"/>
      <c r="AN102" s="436">
        <f t="shared" si="0"/>
        <v>173080</v>
      </c>
      <c r="AO102" s="436"/>
      <c r="AP102" s="436"/>
      <c r="AQ102" s="436"/>
    </row>
    <row r="103" spans="1:43" ht="25.15" customHeight="1">
      <c r="A103" s="225">
        <v>9</v>
      </c>
      <c r="B103" s="421" t="s">
        <v>2</v>
      </c>
      <c r="C103" s="422"/>
      <c r="D103" s="422"/>
      <c r="E103" s="422"/>
      <c r="F103" s="422"/>
      <c r="G103" s="393">
        <v>2.14</v>
      </c>
      <c r="H103" s="394"/>
      <c r="I103" s="394"/>
      <c r="J103" s="394"/>
      <c r="K103" s="395"/>
      <c r="L103" s="474"/>
      <c r="M103" s="475"/>
      <c r="N103" s="475"/>
      <c r="O103" s="475"/>
      <c r="P103" s="476"/>
      <c r="Q103" s="402" t="s">
        <v>504</v>
      </c>
      <c r="R103" s="449"/>
      <c r="S103" s="449"/>
      <c r="T103" s="449"/>
      <c r="U103" s="449"/>
      <c r="V103" s="449"/>
      <c r="W103" s="519" t="s">
        <v>355</v>
      </c>
      <c r="X103" s="519"/>
      <c r="Y103" s="519"/>
      <c r="Z103" s="519"/>
      <c r="AA103" s="519"/>
      <c r="AB103" s="519"/>
      <c r="AC103" s="523" t="s">
        <v>389</v>
      </c>
      <c r="AD103" s="523"/>
      <c r="AE103" s="523"/>
      <c r="AF103" s="523"/>
      <c r="AG103" s="523"/>
      <c r="AH103" s="523"/>
      <c r="AI103" s="523"/>
      <c r="AJ103" s="516">
        <v>199190</v>
      </c>
      <c r="AK103" s="516"/>
      <c r="AL103" s="516"/>
      <c r="AM103" s="516"/>
      <c r="AN103" s="436">
        <f t="shared" si="0"/>
        <v>199190</v>
      </c>
      <c r="AO103" s="436"/>
      <c r="AP103" s="436"/>
      <c r="AQ103" s="436"/>
    </row>
    <row r="104" spans="1:43" ht="25.15" customHeight="1">
      <c r="A104" s="232">
        <v>10</v>
      </c>
      <c r="B104" s="424" t="s">
        <v>2</v>
      </c>
      <c r="C104" s="425"/>
      <c r="D104" s="425"/>
      <c r="E104" s="425"/>
      <c r="F104" s="425"/>
      <c r="G104" s="396">
        <v>3.21</v>
      </c>
      <c r="H104" s="397"/>
      <c r="I104" s="397"/>
      <c r="J104" s="397"/>
      <c r="K104" s="398"/>
      <c r="L104" s="477"/>
      <c r="M104" s="478"/>
      <c r="N104" s="478"/>
      <c r="O104" s="478"/>
      <c r="P104" s="479"/>
      <c r="Q104" s="623" t="s">
        <v>506</v>
      </c>
      <c r="R104" s="529"/>
      <c r="S104" s="529"/>
      <c r="T104" s="529"/>
      <c r="U104" s="529"/>
      <c r="V104" s="529"/>
      <c r="W104" s="554" t="s">
        <v>356</v>
      </c>
      <c r="X104" s="554"/>
      <c r="Y104" s="554"/>
      <c r="Z104" s="554"/>
      <c r="AA104" s="554"/>
      <c r="AB104" s="554"/>
      <c r="AC104" s="553" t="s">
        <v>391</v>
      </c>
      <c r="AD104" s="553"/>
      <c r="AE104" s="553"/>
      <c r="AF104" s="553"/>
      <c r="AG104" s="553"/>
      <c r="AH104" s="553"/>
      <c r="AI104" s="553"/>
      <c r="AJ104" s="551">
        <v>240490</v>
      </c>
      <c r="AK104" s="551"/>
      <c r="AL104" s="551"/>
      <c r="AM104" s="551"/>
      <c r="AN104" s="462">
        <f t="shared" si="0"/>
        <v>240490</v>
      </c>
      <c r="AO104" s="462"/>
      <c r="AP104" s="462"/>
      <c r="AQ104" s="462"/>
    </row>
    <row r="105" spans="1:43" ht="25.15" customHeight="1">
      <c r="A105" s="202">
        <v>11</v>
      </c>
      <c r="B105" s="418" t="s">
        <v>2</v>
      </c>
      <c r="C105" s="419"/>
      <c r="D105" s="419"/>
      <c r="E105" s="419"/>
      <c r="F105" s="419"/>
      <c r="G105" s="613">
        <v>0.8</v>
      </c>
      <c r="H105" s="614"/>
      <c r="I105" s="614"/>
      <c r="J105" s="614"/>
      <c r="K105" s="766"/>
      <c r="L105" s="510" t="s">
        <v>1234</v>
      </c>
      <c r="M105" s="511"/>
      <c r="N105" s="511"/>
      <c r="O105" s="511"/>
      <c r="P105" s="512"/>
      <c r="Q105" s="565" t="s">
        <v>497</v>
      </c>
      <c r="R105" s="530"/>
      <c r="S105" s="530"/>
      <c r="T105" s="530"/>
      <c r="U105" s="530"/>
      <c r="V105" s="530"/>
      <c r="W105" s="542" t="s">
        <v>357</v>
      </c>
      <c r="X105" s="542"/>
      <c r="Y105" s="542"/>
      <c r="Z105" s="542"/>
      <c r="AA105" s="542"/>
      <c r="AB105" s="542"/>
      <c r="AC105" s="545" t="s">
        <v>392</v>
      </c>
      <c r="AD105" s="545"/>
      <c r="AE105" s="545"/>
      <c r="AF105" s="545"/>
      <c r="AG105" s="545"/>
      <c r="AH105" s="545"/>
      <c r="AI105" s="545"/>
      <c r="AJ105" s="552">
        <v>157470</v>
      </c>
      <c r="AK105" s="552"/>
      <c r="AL105" s="552"/>
      <c r="AM105" s="552"/>
      <c r="AN105" s="483">
        <f t="shared" si="0"/>
        <v>157470</v>
      </c>
      <c r="AO105" s="483"/>
      <c r="AP105" s="483"/>
      <c r="AQ105" s="483"/>
    </row>
    <row r="106" spans="1:43" ht="25.15" customHeight="1">
      <c r="A106" s="225">
        <v>12</v>
      </c>
      <c r="B106" s="421" t="s">
        <v>2</v>
      </c>
      <c r="C106" s="422"/>
      <c r="D106" s="422"/>
      <c r="E106" s="422"/>
      <c r="F106" s="422"/>
      <c r="G106" s="393">
        <v>1.07</v>
      </c>
      <c r="H106" s="394"/>
      <c r="I106" s="394"/>
      <c r="J106" s="394"/>
      <c r="K106" s="395"/>
      <c r="L106" s="474"/>
      <c r="M106" s="475"/>
      <c r="N106" s="475"/>
      <c r="O106" s="475"/>
      <c r="P106" s="476"/>
      <c r="Q106" s="402" t="s">
        <v>499</v>
      </c>
      <c r="R106" s="449"/>
      <c r="S106" s="449"/>
      <c r="T106" s="449"/>
      <c r="U106" s="449"/>
      <c r="V106" s="449"/>
      <c r="W106" s="519" t="s">
        <v>359</v>
      </c>
      <c r="X106" s="519"/>
      <c r="Y106" s="519"/>
      <c r="Z106" s="519"/>
      <c r="AA106" s="519"/>
      <c r="AB106" s="519"/>
      <c r="AC106" s="523" t="s">
        <v>394</v>
      </c>
      <c r="AD106" s="523"/>
      <c r="AE106" s="523"/>
      <c r="AF106" s="523"/>
      <c r="AG106" s="523"/>
      <c r="AH106" s="523"/>
      <c r="AI106" s="523"/>
      <c r="AJ106" s="516">
        <v>176190</v>
      </c>
      <c r="AK106" s="516"/>
      <c r="AL106" s="516"/>
      <c r="AM106" s="516"/>
      <c r="AN106" s="436">
        <f>ROUND(AJ106/100*(100-$AN$91),2)</f>
        <v>176190</v>
      </c>
      <c r="AO106" s="436"/>
      <c r="AP106" s="436"/>
      <c r="AQ106" s="436"/>
    </row>
    <row r="107" spans="1:43" ht="25.15" customHeight="1">
      <c r="A107" s="225">
        <v>13</v>
      </c>
      <c r="B107" s="421" t="s">
        <v>2</v>
      </c>
      <c r="C107" s="422"/>
      <c r="D107" s="422"/>
      <c r="E107" s="422"/>
      <c r="F107" s="422"/>
      <c r="G107" s="393">
        <v>1.6</v>
      </c>
      <c r="H107" s="394"/>
      <c r="I107" s="394"/>
      <c r="J107" s="394"/>
      <c r="K107" s="395"/>
      <c r="L107" s="474"/>
      <c r="M107" s="475"/>
      <c r="N107" s="475"/>
      <c r="O107" s="475"/>
      <c r="P107" s="476"/>
      <c r="Q107" s="402" t="s">
        <v>501</v>
      </c>
      <c r="R107" s="449"/>
      <c r="S107" s="449"/>
      <c r="T107" s="449"/>
      <c r="U107" s="449"/>
      <c r="V107" s="449"/>
      <c r="W107" s="519" t="s">
        <v>361</v>
      </c>
      <c r="X107" s="519"/>
      <c r="Y107" s="519"/>
      <c r="Z107" s="519"/>
      <c r="AA107" s="519"/>
      <c r="AB107" s="519"/>
      <c r="AC107" s="523" t="s">
        <v>396</v>
      </c>
      <c r="AD107" s="523"/>
      <c r="AE107" s="523"/>
      <c r="AF107" s="523"/>
      <c r="AG107" s="523"/>
      <c r="AH107" s="523"/>
      <c r="AI107" s="523"/>
      <c r="AJ107" s="516">
        <v>206470</v>
      </c>
      <c r="AK107" s="516"/>
      <c r="AL107" s="516"/>
      <c r="AM107" s="516"/>
      <c r="AN107" s="436">
        <f>ROUND(AJ107/100*(100-$AN$91),2)</f>
        <v>206470</v>
      </c>
      <c r="AO107" s="436"/>
      <c r="AP107" s="436"/>
      <c r="AQ107" s="436"/>
    </row>
    <row r="108" spans="1:43" ht="25.15" customHeight="1">
      <c r="A108" s="225">
        <v>14</v>
      </c>
      <c r="B108" s="421" t="s">
        <v>2</v>
      </c>
      <c r="C108" s="422"/>
      <c r="D108" s="422"/>
      <c r="E108" s="422"/>
      <c r="F108" s="422"/>
      <c r="G108" s="393">
        <v>2.14</v>
      </c>
      <c r="H108" s="394"/>
      <c r="I108" s="394"/>
      <c r="J108" s="394"/>
      <c r="K108" s="395"/>
      <c r="L108" s="474"/>
      <c r="M108" s="475"/>
      <c r="N108" s="475"/>
      <c r="O108" s="475"/>
      <c r="P108" s="476"/>
      <c r="Q108" s="402" t="s">
        <v>503</v>
      </c>
      <c r="R108" s="449"/>
      <c r="S108" s="449"/>
      <c r="T108" s="449"/>
      <c r="U108" s="449"/>
      <c r="V108" s="449"/>
      <c r="W108" s="519" t="s">
        <v>363</v>
      </c>
      <c r="X108" s="519"/>
      <c r="Y108" s="519"/>
      <c r="Z108" s="519"/>
      <c r="AA108" s="519"/>
      <c r="AB108" s="519"/>
      <c r="AC108" s="523" t="s">
        <v>398</v>
      </c>
      <c r="AD108" s="523"/>
      <c r="AE108" s="523"/>
      <c r="AF108" s="523"/>
      <c r="AG108" s="523"/>
      <c r="AH108" s="523"/>
      <c r="AI108" s="523"/>
      <c r="AJ108" s="516">
        <v>241510</v>
      </c>
      <c r="AK108" s="516"/>
      <c r="AL108" s="516"/>
      <c r="AM108" s="516"/>
      <c r="AN108" s="436">
        <f>ROUND(AJ108/100*(100-$AN$91),2)</f>
        <v>241510</v>
      </c>
      <c r="AO108" s="436"/>
      <c r="AP108" s="436"/>
      <c r="AQ108" s="436"/>
    </row>
    <row r="109" spans="1:43" ht="25.15" customHeight="1">
      <c r="A109" s="232">
        <v>15</v>
      </c>
      <c r="B109" s="424" t="s">
        <v>2</v>
      </c>
      <c r="C109" s="425"/>
      <c r="D109" s="425"/>
      <c r="E109" s="425"/>
      <c r="F109" s="425"/>
      <c r="G109" s="396">
        <v>3.21</v>
      </c>
      <c r="H109" s="397"/>
      <c r="I109" s="397"/>
      <c r="J109" s="397"/>
      <c r="K109" s="398"/>
      <c r="L109" s="477"/>
      <c r="M109" s="478"/>
      <c r="N109" s="478"/>
      <c r="O109" s="478"/>
      <c r="P109" s="479"/>
      <c r="Q109" s="623" t="s">
        <v>505</v>
      </c>
      <c r="R109" s="529"/>
      <c r="S109" s="529"/>
      <c r="T109" s="529"/>
      <c r="U109" s="529"/>
      <c r="V109" s="529"/>
      <c r="W109" s="554">
        <v>1240038</v>
      </c>
      <c r="X109" s="554"/>
      <c r="Y109" s="554"/>
      <c r="Z109" s="554"/>
      <c r="AA109" s="554"/>
      <c r="AB109" s="554"/>
      <c r="AC109" s="553" t="s">
        <v>400</v>
      </c>
      <c r="AD109" s="553"/>
      <c r="AE109" s="553"/>
      <c r="AF109" s="553"/>
      <c r="AG109" s="553"/>
      <c r="AH109" s="553"/>
      <c r="AI109" s="553"/>
      <c r="AJ109" s="551">
        <v>283360</v>
      </c>
      <c r="AK109" s="551"/>
      <c r="AL109" s="551"/>
      <c r="AM109" s="551"/>
      <c r="AN109" s="462">
        <f>ROUND(AJ109/100*(100-$AN$91),2)</f>
        <v>283360</v>
      </c>
      <c r="AO109" s="462"/>
      <c r="AP109" s="462"/>
      <c r="AQ109" s="462"/>
    </row>
    <row r="110" spans="1:43" ht="25.15" customHeight="1">
      <c r="A110" s="202">
        <v>16</v>
      </c>
      <c r="B110" s="418" t="s">
        <v>2</v>
      </c>
      <c r="C110" s="419"/>
      <c r="D110" s="419"/>
      <c r="E110" s="419"/>
      <c r="F110" s="419"/>
      <c r="G110" s="613">
        <v>0.8</v>
      </c>
      <c r="H110" s="614"/>
      <c r="I110" s="614"/>
      <c r="J110" s="614"/>
      <c r="K110" s="766"/>
      <c r="L110" s="510" t="s">
        <v>1234</v>
      </c>
      <c r="M110" s="511"/>
      <c r="N110" s="511"/>
      <c r="O110" s="511"/>
      <c r="P110" s="512"/>
      <c r="Q110" s="565" t="s">
        <v>498</v>
      </c>
      <c r="R110" s="530"/>
      <c r="S110" s="530"/>
      <c r="T110" s="530"/>
      <c r="U110" s="530"/>
      <c r="V110" s="530"/>
      <c r="W110" s="542" t="s">
        <v>358</v>
      </c>
      <c r="X110" s="542"/>
      <c r="Y110" s="542"/>
      <c r="Z110" s="542"/>
      <c r="AA110" s="542"/>
      <c r="AB110" s="542"/>
      <c r="AC110" s="545" t="s">
        <v>393</v>
      </c>
      <c r="AD110" s="545"/>
      <c r="AE110" s="545"/>
      <c r="AF110" s="545"/>
      <c r="AG110" s="545"/>
      <c r="AH110" s="545"/>
      <c r="AI110" s="545"/>
      <c r="AJ110" s="552">
        <v>144710</v>
      </c>
      <c r="AK110" s="552"/>
      <c r="AL110" s="552"/>
      <c r="AM110" s="552"/>
      <c r="AN110" s="483">
        <f t="shared" si="0"/>
        <v>144710</v>
      </c>
      <c r="AO110" s="483"/>
      <c r="AP110" s="483"/>
      <c r="AQ110" s="483"/>
    </row>
    <row r="111" spans="1:43" ht="25.15" customHeight="1">
      <c r="A111" s="225">
        <v>17</v>
      </c>
      <c r="B111" s="421" t="s">
        <v>2</v>
      </c>
      <c r="C111" s="422"/>
      <c r="D111" s="422"/>
      <c r="E111" s="422"/>
      <c r="F111" s="422"/>
      <c r="G111" s="393">
        <v>1.07</v>
      </c>
      <c r="H111" s="394"/>
      <c r="I111" s="394"/>
      <c r="J111" s="394"/>
      <c r="K111" s="395"/>
      <c r="L111" s="474"/>
      <c r="M111" s="475"/>
      <c r="N111" s="475"/>
      <c r="O111" s="475"/>
      <c r="P111" s="476"/>
      <c r="Q111" s="402" t="s">
        <v>500</v>
      </c>
      <c r="R111" s="449"/>
      <c r="S111" s="449"/>
      <c r="T111" s="449"/>
      <c r="U111" s="449"/>
      <c r="V111" s="449"/>
      <c r="W111" s="519" t="s">
        <v>360</v>
      </c>
      <c r="X111" s="519"/>
      <c r="Y111" s="519"/>
      <c r="Z111" s="519"/>
      <c r="AA111" s="519"/>
      <c r="AB111" s="519"/>
      <c r="AC111" s="523" t="s">
        <v>395</v>
      </c>
      <c r="AD111" s="523"/>
      <c r="AE111" s="523"/>
      <c r="AF111" s="523"/>
      <c r="AG111" s="523"/>
      <c r="AH111" s="523"/>
      <c r="AI111" s="523"/>
      <c r="AJ111" s="516">
        <v>162130</v>
      </c>
      <c r="AK111" s="516"/>
      <c r="AL111" s="516"/>
      <c r="AM111" s="516"/>
      <c r="AN111" s="436">
        <f t="shared" si="0"/>
        <v>162130</v>
      </c>
      <c r="AO111" s="436"/>
      <c r="AP111" s="436"/>
      <c r="AQ111" s="436"/>
    </row>
    <row r="112" spans="1:43" ht="25.15" customHeight="1">
      <c r="A112" s="225">
        <v>18</v>
      </c>
      <c r="B112" s="421" t="s">
        <v>2</v>
      </c>
      <c r="C112" s="422"/>
      <c r="D112" s="422"/>
      <c r="E112" s="422"/>
      <c r="F112" s="422"/>
      <c r="G112" s="393">
        <v>1.6</v>
      </c>
      <c r="H112" s="394"/>
      <c r="I112" s="394"/>
      <c r="J112" s="394"/>
      <c r="K112" s="395"/>
      <c r="L112" s="474"/>
      <c r="M112" s="475"/>
      <c r="N112" s="475"/>
      <c r="O112" s="475"/>
      <c r="P112" s="476"/>
      <c r="Q112" s="402" t="s">
        <v>502</v>
      </c>
      <c r="R112" s="449"/>
      <c r="S112" s="449"/>
      <c r="T112" s="449"/>
      <c r="U112" s="449"/>
      <c r="V112" s="449"/>
      <c r="W112" s="519" t="s">
        <v>362</v>
      </c>
      <c r="X112" s="519"/>
      <c r="Y112" s="519"/>
      <c r="Z112" s="519"/>
      <c r="AA112" s="519"/>
      <c r="AB112" s="519"/>
      <c r="AC112" s="523" t="s">
        <v>397</v>
      </c>
      <c r="AD112" s="523"/>
      <c r="AE112" s="523"/>
      <c r="AF112" s="523"/>
      <c r="AG112" s="523"/>
      <c r="AH112" s="523"/>
      <c r="AI112" s="523"/>
      <c r="AJ112" s="516">
        <v>190130</v>
      </c>
      <c r="AK112" s="516"/>
      <c r="AL112" s="516"/>
      <c r="AM112" s="516"/>
      <c r="AN112" s="436">
        <f>ROUND(AJ112/100*(100-$AN$91),2)</f>
        <v>190130</v>
      </c>
      <c r="AO112" s="436"/>
      <c r="AP112" s="436"/>
      <c r="AQ112" s="436"/>
    </row>
    <row r="113" spans="1:43" ht="25.15" customHeight="1">
      <c r="A113" s="225">
        <v>19</v>
      </c>
      <c r="B113" s="421" t="s">
        <v>2</v>
      </c>
      <c r="C113" s="422"/>
      <c r="D113" s="422"/>
      <c r="E113" s="422"/>
      <c r="F113" s="422"/>
      <c r="G113" s="393">
        <v>2.14</v>
      </c>
      <c r="H113" s="394"/>
      <c r="I113" s="394"/>
      <c r="J113" s="394"/>
      <c r="K113" s="395"/>
      <c r="L113" s="474"/>
      <c r="M113" s="475"/>
      <c r="N113" s="475"/>
      <c r="O113" s="475"/>
      <c r="P113" s="476"/>
      <c r="Q113" s="402" t="s">
        <v>504</v>
      </c>
      <c r="R113" s="449"/>
      <c r="S113" s="449"/>
      <c r="T113" s="449"/>
      <c r="U113" s="449"/>
      <c r="V113" s="449"/>
      <c r="W113" s="748" t="s">
        <v>364</v>
      </c>
      <c r="X113" s="748"/>
      <c r="Y113" s="748"/>
      <c r="Z113" s="748"/>
      <c r="AA113" s="748"/>
      <c r="AB113" s="748"/>
      <c r="AC113" s="749" t="s">
        <v>399</v>
      </c>
      <c r="AD113" s="749"/>
      <c r="AE113" s="749"/>
      <c r="AF113" s="749"/>
      <c r="AG113" s="749"/>
      <c r="AH113" s="749"/>
      <c r="AI113" s="749"/>
      <c r="AJ113" s="763">
        <v>221610</v>
      </c>
      <c r="AK113" s="763"/>
      <c r="AL113" s="763"/>
      <c r="AM113" s="763"/>
      <c r="AN113" s="436">
        <f t="shared" ref="AN113:AN134" si="1">ROUND(AJ113/100*(100-$AN$91),2)</f>
        <v>221610</v>
      </c>
      <c r="AO113" s="436"/>
      <c r="AP113" s="436"/>
      <c r="AQ113" s="436"/>
    </row>
    <row r="114" spans="1:43" ht="25.15" customHeight="1">
      <c r="A114" s="232">
        <v>20</v>
      </c>
      <c r="B114" s="424" t="s">
        <v>2</v>
      </c>
      <c r="C114" s="425"/>
      <c r="D114" s="425"/>
      <c r="E114" s="425"/>
      <c r="F114" s="425"/>
      <c r="G114" s="396">
        <v>3.21</v>
      </c>
      <c r="H114" s="397"/>
      <c r="I114" s="397"/>
      <c r="J114" s="397"/>
      <c r="K114" s="398"/>
      <c r="L114" s="477"/>
      <c r="M114" s="478"/>
      <c r="N114" s="478"/>
      <c r="O114" s="478"/>
      <c r="P114" s="479"/>
      <c r="Q114" s="623" t="s">
        <v>506</v>
      </c>
      <c r="R114" s="529"/>
      <c r="S114" s="529"/>
      <c r="T114" s="529"/>
      <c r="U114" s="529"/>
      <c r="V114" s="529"/>
      <c r="W114" s="765" t="s">
        <v>365</v>
      </c>
      <c r="X114" s="765"/>
      <c r="Y114" s="765"/>
      <c r="Z114" s="765"/>
      <c r="AA114" s="765"/>
      <c r="AB114" s="765"/>
      <c r="AC114" s="761" t="s">
        <v>401</v>
      </c>
      <c r="AD114" s="761"/>
      <c r="AE114" s="761"/>
      <c r="AF114" s="761"/>
      <c r="AG114" s="761"/>
      <c r="AH114" s="761"/>
      <c r="AI114" s="761"/>
      <c r="AJ114" s="764">
        <v>260110</v>
      </c>
      <c r="AK114" s="764"/>
      <c r="AL114" s="764"/>
      <c r="AM114" s="764"/>
      <c r="AN114" s="462">
        <f t="shared" si="1"/>
        <v>260110</v>
      </c>
      <c r="AO114" s="462"/>
      <c r="AP114" s="462"/>
      <c r="AQ114" s="462"/>
    </row>
    <row r="115" spans="1:43" ht="25.15" customHeight="1">
      <c r="A115" s="202">
        <v>21</v>
      </c>
      <c r="B115" s="418" t="s">
        <v>2</v>
      </c>
      <c r="C115" s="419"/>
      <c r="D115" s="419"/>
      <c r="E115" s="419"/>
      <c r="F115" s="419"/>
      <c r="G115" s="613">
        <v>1.02</v>
      </c>
      <c r="H115" s="614"/>
      <c r="I115" s="614"/>
      <c r="J115" s="614"/>
      <c r="K115" s="766"/>
      <c r="L115" s="510" t="s">
        <v>1242</v>
      </c>
      <c r="M115" s="511"/>
      <c r="N115" s="511"/>
      <c r="O115" s="511"/>
      <c r="P115" s="512"/>
      <c r="Q115" s="565" t="s">
        <v>499</v>
      </c>
      <c r="R115" s="530"/>
      <c r="S115" s="530"/>
      <c r="T115" s="530"/>
      <c r="U115" s="530"/>
      <c r="V115" s="530"/>
      <c r="W115" s="542" t="s">
        <v>378</v>
      </c>
      <c r="X115" s="542"/>
      <c r="Y115" s="542"/>
      <c r="Z115" s="542"/>
      <c r="AA115" s="542"/>
      <c r="AB115" s="542"/>
      <c r="AC115" s="545" t="s">
        <v>414</v>
      </c>
      <c r="AD115" s="545"/>
      <c r="AE115" s="545"/>
      <c r="AF115" s="545"/>
      <c r="AG115" s="545"/>
      <c r="AH115" s="545"/>
      <c r="AI115" s="545"/>
      <c r="AJ115" s="552">
        <v>184290</v>
      </c>
      <c r="AK115" s="552"/>
      <c r="AL115" s="552"/>
      <c r="AM115" s="552"/>
      <c r="AN115" s="483">
        <f t="shared" ref="AN115:AN127" si="2">ROUND(AJ115/100*(100-$AN$91),2)</f>
        <v>184290</v>
      </c>
      <c r="AO115" s="483"/>
      <c r="AP115" s="483"/>
      <c r="AQ115" s="483"/>
    </row>
    <row r="116" spans="1:43" ht="25.15" customHeight="1">
      <c r="A116" s="225">
        <v>22</v>
      </c>
      <c r="B116" s="421" t="s">
        <v>2</v>
      </c>
      <c r="C116" s="422"/>
      <c r="D116" s="422"/>
      <c r="E116" s="422"/>
      <c r="F116" s="422"/>
      <c r="G116" s="393">
        <v>1.53</v>
      </c>
      <c r="H116" s="394"/>
      <c r="I116" s="394"/>
      <c r="J116" s="394"/>
      <c r="K116" s="395"/>
      <c r="L116" s="474"/>
      <c r="M116" s="475"/>
      <c r="N116" s="475"/>
      <c r="O116" s="475"/>
      <c r="P116" s="476"/>
      <c r="Q116" s="402" t="s">
        <v>501</v>
      </c>
      <c r="R116" s="449"/>
      <c r="S116" s="449"/>
      <c r="T116" s="449"/>
      <c r="U116" s="449"/>
      <c r="V116" s="449"/>
      <c r="W116" s="519" t="s">
        <v>379</v>
      </c>
      <c r="X116" s="519"/>
      <c r="Y116" s="519"/>
      <c r="Z116" s="519"/>
      <c r="AA116" s="519"/>
      <c r="AB116" s="519"/>
      <c r="AC116" s="523" t="s">
        <v>415</v>
      </c>
      <c r="AD116" s="523"/>
      <c r="AE116" s="523"/>
      <c r="AF116" s="523"/>
      <c r="AG116" s="523"/>
      <c r="AH116" s="523"/>
      <c r="AI116" s="523"/>
      <c r="AJ116" s="516">
        <v>211110</v>
      </c>
      <c r="AK116" s="516"/>
      <c r="AL116" s="516"/>
      <c r="AM116" s="516"/>
      <c r="AN116" s="436">
        <f t="shared" si="2"/>
        <v>211110</v>
      </c>
      <c r="AO116" s="436"/>
      <c r="AP116" s="436"/>
      <c r="AQ116" s="436"/>
    </row>
    <row r="117" spans="1:43" ht="25.15" customHeight="1">
      <c r="A117" s="79">
        <v>23</v>
      </c>
      <c r="B117" s="421" t="s">
        <v>2</v>
      </c>
      <c r="C117" s="422"/>
      <c r="D117" s="422"/>
      <c r="E117" s="422"/>
      <c r="F117" s="422"/>
      <c r="G117" s="393">
        <v>2.04</v>
      </c>
      <c r="H117" s="394"/>
      <c r="I117" s="394"/>
      <c r="J117" s="394"/>
      <c r="K117" s="395"/>
      <c r="L117" s="474"/>
      <c r="M117" s="475"/>
      <c r="N117" s="475"/>
      <c r="O117" s="475"/>
      <c r="P117" s="476"/>
      <c r="Q117" s="402" t="s">
        <v>503</v>
      </c>
      <c r="R117" s="449"/>
      <c r="S117" s="449"/>
      <c r="T117" s="449"/>
      <c r="U117" s="449"/>
      <c r="V117" s="449"/>
      <c r="W117" s="748" t="s">
        <v>380</v>
      </c>
      <c r="X117" s="748"/>
      <c r="Y117" s="748"/>
      <c r="Z117" s="748"/>
      <c r="AA117" s="748"/>
      <c r="AB117" s="748"/>
      <c r="AC117" s="749" t="s">
        <v>416</v>
      </c>
      <c r="AD117" s="749"/>
      <c r="AE117" s="749"/>
      <c r="AF117" s="749"/>
      <c r="AG117" s="749"/>
      <c r="AH117" s="749"/>
      <c r="AI117" s="749"/>
      <c r="AJ117" s="763">
        <v>253080</v>
      </c>
      <c r="AK117" s="763"/>
      <c r="AL117" s="763"/>
      <c r="AM117" s="763"/>
      <c r="AN117" s="436">
        <f t="shared" si="2"/>
        <v>253080</v>
      </c>
      <c r="AO117" s="436"/>
      <c r="AP117" s="436"/>
      <c r="AQ117" s="436"/>
    </row>
    <row r="118" spans="1:43" ht="25.15" customHeight="1">
      <c r="A118" s="245">
        <v>24</v>
      </c>
      <c r="B118" s="424" t="s">
        <v>2</v>
      </c>
      <c r="C118" s="425"/>
      <c r="D118" s="425"/>
      <c r="E118" s="425"/>
      <c r="F118" s="425"/>
      <c r="G118" s="396">
        <v>3.06</v>
      </c>
      <c r="H118" s="397"/>
      <c r="I118" s="397"/>
      <c r="J118" s="397"/>
      <c r="K118" s="398"/>
      <c r="L118" s="477"/>
      <c r="M118" s="478"/>
      <c r="N118" s="478"/>
      <c r="O118" s="478"/>
      <c r="P118" s="479"/>
      <c r="Q118" s="623" t="s">
        <v>505</v>
      </c>
      <c r="R118" s="529"/>
      <c r="S118" s="529"/>
      <c r="T118" s="529"/>
      <c r="U118" s="529"/>
      <c r="V118" s="529"/>
      <c r="W118" s="765" t="s">
        <v>381</v>
      </c>
      <c r="X118" s="765"/>
      <c r="Y118" s="765"/>
      <c r="Z118" s="765"/>
      <c r="AA118" s="765"/>
      <c r="AB118" s="765"/>
      <c r="AC118" s="761" t="s">
        <v>417</v>
      </c>
      <c r="AD118" s="761"/>
      <c r="AE118" s="761"/>
      <c r="AF118" s="761"/>
      <c r="AG118" s="761"/>
      <c r="AH118" s="761"/>
      <c r="AI118" s="761"/>
      <c r="AJ118" s="764">
        <v>276440</v>
      </c>
      <c r="AK118" s="764"/>
      <c r="AL118" s="764"/>
      <c r="AM118" s="764"/>
      <c r="AN118" s="462">
        <f t="shared" si="2"/>
        <v>276440</v>
      </c>
      <c r="AO118" s="462"/>
      <c r="AP118" s="462"/>
      <c r="AQ118" s="462"/>
    </row>
    <row r="119" spans="1:43" ht="25.15" customHeight="1">
      <c r="A119" s="246">
        <v>25</v>
      </c>
      <c r="B119" s="418" t="s">
        <v>2</v>
      </c>
      <c r="C119" s="419"/>
      <c r="D119" s="419"/>
      <c r="E119" s="419"/>
      <c r="F119" s="419"/>
      <c r="G119" s="613">
        <v>1.07</v>
      </c>
      <c r="H119" s="614"/>
      <c r="I119" s="614"/>
      <c r="J119" s="614"/>
      <c r="K119" s="766"/>
      <c r="L119" s="510" t="s">
        <v>1234</v>
      </c>
      <c r="M119" s="511"/>
      <c r="N119" s="511"/>
      <c r="O119" s="511"/>
      <c r="P119" s="512"/>
      <c r="Q119" s="565" t="s">
        <v>499</v>
      </c>
      <c r="R119" s="530"/>
      <c r="S119" s="530"/>
      <c r="T119" s="530"/>
      <c r="U119" s="530"/>
      <c r="V119" s="530"/>
      <c r="W119" s="542" t="s">
        <v>1064</v>
      </c>
      <c r="X119" s="542"/>
      <c r="Y119" s="542"/>
      <c r="Z119" s="542"/>
      <c r="AA119" s="542"/>
      <c r="AB119" s="542"/>
      <c r="AC119" s="545" t="s">
        <v>1060</v>
      </c>
      <c r="AD119" s="545"/>
      <c r="AE119" s="545"/>
      <c r="AF119" s="545"/>
      <c r="AG119" s="545"/>
      <c r="AH119" s="545"/>
      <c r="AI119" s="545"/>
      <c r="AJ119" s="552">
        <v>170020</v>
      </c>
      <c r="AK119" s="552"/>
      <c r="AL119" s="552"/>
      <c r="AM119" s="552"/>
      <c r="AN119" s="436">
        <f>ROUND(AJ119/100*(100-$AN$91),2)</f>
        <v>170020</v>
      </c>
      <c r="AO119" s="436"/>
      <c r="AP119" s="436"/>
      <c r="AQ119" s="436"/>
    </row>
    <row r="120" spans="1:43" ht="25.15" customHeight="1">
      <c r="A120" s="79">
        <v>26</v>
      </c>
      <c r="B120" s="421" t="s">
        <v>2</v>
      </c>
      <c r="C120" s="422"/>
      <c r="D120" s="422"/>
      <c r="E120" s="422"/>
      <c r="F120" s="422"/>
      <c r="G120" s="393">
        <v>1.6</v>
      </c>
      <c r="H120" s="394"/>
      <c r="I120" s="394"/>
      <c r="J120" s="394"/>
      <c r="K120" s="395"/>
      <c r="L120" s="474"/>
      <c r="M120" s="475"/>
      <c r="N120" s="475"/>
      <c r="O120" s="475"/>
      <c r="P120" s="476"/>
      <c r="Q120" s="402" t="s">
        <v>501</v>
      </c>
      <c r="R120" s="449"/>
      <c r="S120" s="449"/>
      <c r="T120" s="449"/>
      <c r="U120" s="449"/>
      <c r="V120" s="449"/>
      <c r="W120" s="519" t="s">
        <v>1065</v>
      </c>
      <c r="X120" s="519"/>
      <c r="Y120" s="519"/>
      <c r="Z120" s="519"/>
      <c r="AA120" s="519"/>
      <c r="AB120" s="519"/>
      <c r="AC120" s="523" t="s">
        <v>1061</v>
      </c>
      <c r="AD120" s="523"/>
      <c r="AE120" s="523"/>
      <c r="AF120" s="523"/>
      <c r="AG120" s="523"/>
      <c r="AH120" s="523"/>
      <c r="AI120" s="523"/>
      <c r="AJ120" s="516">
        <v>200300</v>
      </c>
      <c r="AK120" s="516"/>
      <c r="AL120" s="516"/>
      <c r="AM120" s="516"/>
      <c r="AN120" s="436">
        <f>ROUND(AJ120/100*(100-$AN$91),2)</f>
        <v>200300</v>
      </c>
      <c r="AO120" s="436"/>
      <c r="AP120" s="436"/>
      <c r="AQ120" s="436"/>
    </row>
    <row r="121" spans="1:43" ht="25.15" customHeight="1">
      <c r="A121" s="79">
        <v>27</v>
      </c>
      <c r="B121" s="421" t="s">
        <v>2</v>
      </c>
      <c r="C121" s="422"/>
      <c r="D121" s="422"/>
      <c r="E121" s="422"/>
      <c r="F121" s="422"/>
      <c r="G121" s="393">
        <v>2.14</v>
      </c>
      <c r="H121" s="394"/>
      <c r="I121" s="394"/>
      <c r="J121" s="394"/>
      <c r="K121" s="395"/>
      <c r="L121" s="474"/>
      <c r="M121" s="475"/>
      <c r="N121" s="475"/>
      <c r="O121" s="475"/>
      <c r="P121" s="476"/>
      <c r="Q121" s="402" t="s">
        <v>503</v>
      </c>
      <c r="R121" s="449"/>
      <c r="S121" s="449"/>
      <c r="T121" s="449"/>
      <c r="U121" s="449"/>
      <c r="V121" s="449"/>
      <c r="W121" s="748" t="s">
        <v>1066</v>
      </c>
      <c r="X121" s="748"/>
      <c r="Y121" s="748"/>
      <c r="Z121" s="748"/>
      <c r="AA121" s="748"/>
      <c r="AB121" s="748"/>
      <c r="AC121" s="749" t="s">
        <v>1062</v>
      </c>
      <c r="AD121" s="749"/>
      <c r="AE121" s="749"/>
      <c r="AF121" s="749"/>
      <c r="AG121" s="749"/>
      <c r="AH121" s="749"/>
      <c r="AI121" s="749"/>
      <c r="AJ121" s="763">
        <v>234260</v>
      </c>
      <c r="AK121" s="763"/>
      <c r="AL121" s="763"/>
      <c r="AM121" s="763"/>
      <c r="AN121" s="436">
        <f>ROUND(AJ121/100*(100-$AN$91),2)</f>
        <v>234260</v>
      </c>
      <c r="AO121" s="436"/>
      <c r="AP121" s="436"/>
      <c r="AQ121" s="436"/>
    </row>
    <row r="122" spans="1:43" ht="25.15" customHeight="1">
      <c r="A122" s="245">
        <v>28</v>
      </c>
      <c r="B122" s="424" t="s">
        <v>2</v>
      </c>
      <c r="C122" s="425"/>
      <c r="D122" s="425"/>
      <c r="E122" s="425"/>
      <c r="F122" s="425"/>
      <c r="G122" s="396">
        <v>3.21</v>
      </c>
      <c r="H122" s="397"/>
      <c r="I122" s="397"/>
      <c r="J122" s="397"/>
      <c r="K122" s="398"/>
      <c r="L122" s="477"/>
      <c r="M122" s="478"/>
      <c r="N122" s="478"/>
      <c r="O122" s="478"/>
      <c r="P122" s="479"/>
      <c r="Q122" s="623" t="s">
        <v>505</v>
      </c>
      <c r="R122" s="529"/>
      <c r="S122" s="529"/>
      <c r="T122" s="529"/>
      <c r="U122" s="529"/>
      <c r="V122" s="529"/>
      <c r="W122" s="750" t="s">
        <v>1067</v>
      </c>
      <c r="X122" s="750"/>
      <c r="Y122" s="750"/>
      <c r="Z122" s="750"/>
      <c r="AA122" s="750"/>
      <c r="AB122" s="750"/>
      <c r="AC122" s="751" t="s">
        <v>1063</v>
      </c>
      <c r="AD122" s="751"/>
      <c r="AE122" s="751"/>
      <c r="AF122" s="751"/>
      <c r="AG122" s="751"/>
      <c r="AH122" s="751"/>
      <c r="AI122" s="751"/>
      <c r="AJ122" s="762">
        <v>274820</v>
      </c>
      <c r="AK122" s="762"/>
      <c r="AL122" s="762"/>
      <c r="AM122" s="762"/>
      <c r="AN122" s="462">
        <f>ROUND(AJ122/100*(100-$AN$91),2)</f>
        <v>274820</v>
      </c>
      <c r="AO122" s="462"/>
      <c r="AP122" s="462"/>
      <c r="AQ122" s="462"/>
    </row>
    <row r="123" spans="1:43" ht="25.15" customHeight="1">
      <c r="A123" s="246">
        <v>29</v>
      </c>
      <c r="B123" s="418" t="s">
        <v>2</v>
      </c>
      <c r="C123" s="419"/>
      <c r="D123" s="419"/>
      <c r="E123" s="419"/>
      <c r="F123" s="419"/>
      <c r="G123" s="613">
        <v>0.81</v>
      </c>
      <c r="H123" s="614"/>
      <c r="I123" s="614"/>
      <c r="J123" s="614"/>
      <c r="K123" s="766"/>
      <c r="L123" s="510" t="s">
        <v>1268</v>
      </c>
      <c r="M123" s="511"/>
      <c r="N123" s="511"/>
      <c r="O123" s="511"/>
      <c r="P123" s="512"/>
      <c r="Q123" s="565" t="s">
        <v>514</v>
      </c>
      <c r="R123" s="530"/>
      <c r="S123" s="530"/>
      <c r="T123" s="530"/>
      <c r="U123" s="530"/>
      <c r="V123" s="530"/>
      <c r="W123" s="748" t="s">
        <v>373</v>
      </c>
      <c r="X123" s="748"/>
      <c r="Y123" s="748"/>
      <c r="Z123" s="748"/>
      <c r="AA123" s="748"/>
      <c r="AB123" s="748"/>
      <c r="AC123" s="749" t="s">
        <v>409</v>
      </c>
      <c r="AD123" s="749"/>
      <c r="AE123" s="749"/>
      <c r="AF123" s="749"/>
      <c r="AG123" s="749"/>
      <c r="AH123" s="749"/>
      <c r="AI123" s="749"/>
      <c r="AJ123" s="763">
        <v>157470</v>
      </c>
      <c r="AK123" s="763"/>
      <c r="AL123" s="763"/>
      <c r="AM123" s="763"/>
      <c r="AN123" s="483">
        <f t="shared" si="2"/>
        <v>157470</v>
      </c>
      <c r="AO123" s="483"/>
      <c r="AP123" s="483"/>
      <c r="AQ123" s="483"/>
    </row>
    <row r="124" spans="1:43" ht="25.15" customHeight="1">
      <c r="A124" s="245">
        <v>30</v>
      </c>
      <c r="B124" s="424" t="s">
        <v>2</v>
      </c>
      <c r="C124" s="425"/>
      <c r="D124" s="425"/>
      <c r="E124" s="425"/>
      <c r="F124" s="425"/>
      <c r="G124" s="396">
        <v>1.62</v>
      </c>
      <c r="H124" s="397"/>
      <c r="I124" s="397"/>
      <c r="J124" s="397"/>
      <c r="K124" s="398"/>
      <c r="L124" s="477"/>
      <c r="M124" s="478"/>
      <c r="N124" s="478"/>
      <c r="O124" s="478"/>
      <c r="P124" s="479"/>
      <c r="Q124" s="623" t="s">
        <v>515</v>
      </c>
      <c r="R124" s="529"/>
      <c r="S124" s="529"/>
      <c r="T124" s="529"/>
      <c r="U124" s="529"/>
      <c r="V124" s="529"/>
      <c r="W124" s="765" t="s">
        <v>374</v>
      </c>
      <c r="X124" s="765"/>
      <c r="Y124" s="765"/>
      <c r="Z124" s="765"/>
      <c r="AA124" s="765"/>
      <c r="AB124" s="765"/>
      <c r="AC124" s="761" t="s">
        <v>410</v>
      </c>
      <c r="AD124" s="761"/>
      <c r="AE124" s="761"/>
      <c r="AF124" s="761"/>
      <c r="AG124" s="761"/>
      <c r="AH124" s="761"/>
      <c r="AI124" s="761"/>
      <c r="AJ124" s="764">
        <v>227450</v>
      </c>
      <c r="AK124" s="764"/>
      <c r="AL124" s="764"/>
      <c r="AM124" s="764"/>
      <c r="AN124" s="462">
        <f t="shared" si="2"/>
        <v>227450</v>
      </c>
      <c r="AO124" s="462"/>
      <c r="AP124" s="462"/>
      <c r="AQ124" s="462"/>
    </row>
    <row r="125" spans="1:43" ht="25.15" customHeight="1">
      <c r="A125" s="246">
        <v>31</v>
      </c>
      <c r="B125" s="418" t="s">
        <v>2</v>
      </c>
      <c r="C125" s="419"/>
      <c r="D125" s="419"/>
      <c r="E125" s="419"/>
      <c r="F125" s="419"/>
      <c r="G125" s="613">
        <v>1.46</v>
      </c>
      <c r="H125" s="614"/>
      <c r="I125" s="614"/>
      <c r="J125" s="614"/>
      <c r="K125" s="766"/>
      <c r="L125" s="510" t="s">
        <v>1246</v>
      </c>
      <c r="M125" s="511"/>
      <c r="N125" s="511"/>
      <c r="O125" s="511"/>
      <c r="P125" s="512"/>
      <c r="Q125" s="565" t="s">
        <v>514</v>
      </c>
      <c r="R125" s="530"/>
      <c r="S125" s="530"/>
      <c r="T125" s="530"/>
      <c r="U125" s="530"/>
      <c r="V125" s="530"/>
      <c r="W125" s="542" t="s">
        <v>375</v>
      </c>
      <c r="X125" s="542"/>
      <c r="Y125" s="542"/>
      <c r="Z125" s="542"/>
      <c r="AA125" s="542"/>
      <c r="AB125" s="542"/>
      <c r="AC125" s="545" t="s">
        <v>411</v>
      </c>
      <c r="AD125" s="545"/>
      <c r="AE125" s="545"/>
      <c r="AF125" s="545"/>
      <c r="AG125" s="545"/>
      <c r="AH125" s="545"/>
      <c r="AI125" s="545"/>
      <c r="AJ125" s="552">
        <v>128270</v>
      </c>
      <c r="AK125" s="552"/>
      <c r="AL125" s="552"/>
      <c r="AM125" s="552"/>
      <c r="AN125" s="483">
        <f t="shared" si="2"/>
        <v>128270</v>
      </c>
      <c r="AO125" s="483"/>
      <c r="AP125" s="483"/>
      <c r="AQ125" s="483"/>
    </row>
    <row r="126" spans="1:43" ht="25.15" customHeight="1">
      <c r="A126" s="79">
        <v>32</v>
      </c>
      <c r="B126" s="421" t="s">
        <v>2</v>
      </c>
      <c r="C126" s="422"/>
      <c r="D126" s="422"/>
      <c r="E126" s="422"/>
      <c r="F126" s="422"/>
      <c r="G126" s="393">
        <v>2.92</v>
      </c>
      <c r="H126" s="394"/>
      <c r="I126" s="394"/>
      <c r="J126" s="394"/>
      <c r="K126" s="395"/>
      <c r="L126" s="474"/>
      <c r="M126" s="475"/>
      <c r="N126" s="475"/>
      <c r="O126" s="475"/>
      <c r="P126" s="476"/>
      <c r="Q126" s="402" t="s">
        <v>515</v>
      </c>
      <c r="R126" s="449"/>
      <c r="S126" s="449"/>
      <c r="T126" s="449"/>
      <c r="U126" s="449"/>
      <c r="V126" s="449"/>
      <c r="W126" s="519" t="s">
        <v>376</v>
      </c>
      <c r="X126" s="519"/>
      <c r="Y126" s="519"/>
      <c r="Z126" s="519"/>
      <c r="AA126" s="519"/>
      <c r="AB126" s="519"/>
      <c r="AC126" s="523" t="s">
        <v>412</v>
      </c>
      <c r="AD126" s="523"/>
      <c r="AE126" s="523"/>
      <c r="AF126" s="523"/>
      <c r="AG126" s="523"/>
      <c r="AH126" s="523"/>
      <c r="AI126" s="523"/>
      <c r="AJ126" s="516">
        <v>216950</v>
      </c>
      <c r="AK126" s="516"/>
      <c r="AL126" s="516"/>
      <c r="AM126" s="516"/>
      <c r="AN126" s="436">
        <f t="shared" si="2"/>
        <v>216950</v>
      </c>
      <c r="AO126" s="436"/>
      <c r="AP126" s="436"/>
      <c r="AQ126" s="436"/>
    </row>
    <row r="127" spans="1:43" ht="25.15" customHeight="1">
      <c r="A127" s="245">
        <v>33</v>
      </c>
      <c r="B127" s="424" t="s">
        <v>2</v>
      </c>
      <c r="C127" s="425"/>
      <c r="D127" s="425"/>
      <c r="E127" s="425"/>
      <c r="F127" s="425"/>
      <c r="G127" s="396">
        <v>4.38</v>
      </c>
      <c r="H127" s="397"/>
      <c r="I127" s="397"/>
      <c r="J127" s="397"/>
      <c r="K127" s="398"/>
      <c r="L127" s="477"/>
      <c r="M127" s="478"/>
      <c r="N127" s="478"/>
      <c r="O127" s="478"/>
      <c r="P127" s="479"/>
      <c r="Q127" s="623" t="s">
        <v>516</v>
      </c>
      <c r="R127" s="529"/>
      <c r="S127" s="529"/>
      <c r="T127" s="529"/>
      <c r="U127" s="529"/>
      <c r="V127" s="529"/>
      <c r="W127" s="554" t="s">
        <v>377</v>
      </c>
      <c r="X127" s="554"/>
      <c r="Y127" s="554"/>
      <c r="Z127" s="554"/>
      <c r="AA127" s="554"/>
      <c r="AB127" s="554"/>
      <c r="AC127" s="553" t="s">
        <v>413</v>
      </c>
      <c r="AD127" s="553"/>
      <c r="AE127" s="553"/>
      <c r="AF127" s="553"/>
      <c r="AG127" s="553"/>
      <c r="AH127" s="553"/>
      <c r="AI127" s="553"/>
      <c r="AJ127" s="551">
        <v>254270</v>
      </c>
      <c r="AK127" s="551"/>
      <c r="AL127" s="551"/>
      <c r="AM127" s="551"/>
      <c r="AN127" s="462">
        <f t="shared" si="2"/>
        <v>254270</v>
      </c>
      <c r="AO127" s="462"/>
      <c r="AP127" s="462"/>
      <c r="AQ127" s="462"/>
    </row>
    <row r="128" spans="1:43" ht="25.15" customHeight="1">
      <c r="A128" s="246">
        <v>34</v>
      </c>
      <c r="B128" s="418" t="s">
        <v>2</v>
      </c>
      <c r="C128" s="419"/>
      <c r="D128" s="419"/>
      <c r="E128" s="419"/>
      <c r="F128" s="419"/>
      <c r="G128" s="613">
        <v>1.5</v>
      </c>
      <c r="H128" s="614"/>
      <c r="I128" s="614"/>
      <c r="J128" s="614"/>
      <c r="K128" s="766"/>
      <c r="L128" s="510" t="s">
        <v>1246</v>
      </c>
      <c r="M128" s="511"/>
      <c r="N128" s="511"/>
      <c r="O128" s="511"/>
      <c r="P128" s="512"/>
      <c r="Q128" s="565" t="s">
        <v>507</v>
      </c>
      <c r="R128" s="530"/>
      <c r="S128" s="530"/>
      <c r="T128" s="530"/>
      <c r="U128" s="530"/>
      <c r="V128" s="530"/>
      <c r="W128" s="542" t="s">
        <v>366</v>
      </c>
      <c r="X128" s="542"/>
      <c r="Y128" s="542"/>
      <c r="Z128" s="542"/>
      <c r="AA128" s="542"/>
      <c r="AB128" s="542"/>
      <c r="AC128" s="545" t="s">
        <v>402</v>
      </c>
      <c r="AD128" s="545"/>
      <c r="AE128" s="545"/>
      <c r="AF128" s="545"/>
      <c r="AG128" s="545"/>
      <c r="AH128" s="545"/>
      <c r="AI128" s="545"/>
      <c r="AJ128" s="552">
        <v>294780</v>
      </c>
      <c r="AK128" s="552"/>
      <c r="AL128" s="552"/>
      <c r="AM128" s="552"/>
      <c r="AN128" s="483">
        <f t="shared" si="1"/>
        <v>294780</v>
      </c>
      <c r="AO128" s="483"/>
      <c r="AP128" s="483"/>
      <c r="AQ128" s="483"/>
    </row>
    <row r="129" spans="1:45" ht="25.15" customHeight="1">
      <c r="A129" s="79">
        <v>35</v>
      </c>
      <c r="B129" s="421" t="s">
        <v>2</v>
      </c>
      <c r="C129" s="422"/>
      <c r="D129" s="422"/>
      <c r="E129" s="422"/>
      <c r="F129" s="422"/>
      <c r="G129" s="393">
        <v>1.5</v>
      </c>
      <c r="H129" s="394"/>
      <c r="I129" s="394"/>
      <c r="J129" s="394"/>
      <c r="K129" s="395"/>
      <c r="L129" s="474"/>
      <c r="M129" s="475"/>
      <c r="N129" s="475"/>
      <c r="O129" s="475"/>
      <c r="P129" s="476"/>
      <c r="Q129" s="402" t="s">
        <v>508</v>
      </c>
      <c r="R129" s="449"/>
      <c r="S129" s="449"/>
      <c r="T129" s="449"/>
      <c r="U129" s="449"/>
      <c r="V129" s="449"/>
      <c r="W129" s="519" t="s">
        <v>367</v>
      </c>
      <c r="X129" s="519"/>
      <c r="Y129" s="519"/>
      <c r="Z129" s="519"/>
      <c r="AA129" s="519"/>
      <c r="AB129" s="519"/>
      <c r="AC129" s="523" t="s">
        <v>403</v>
      </c>
      <c r="AD129" s="523"/>
      <c r="AE129" s="523"/>
      <c r="AF129" s="523"/>
      <c r="AG129" s="523"/>
      <c r="AH129" s="523"/>
      <c r="AI129" s="523"/>
      <c r="AJ129" s="516">
        <v>255080</v>
      </c>
      <c r="AK129" s="516"/>
      <c r="AL129" s="516"/>
      <c r="AM129" s="516"/>
      <c r="AN129" s="436">
        <f t="shared" si="1"/>
        <v>255080</v>
      </c>
      <c r="AO129" s="436"/>
      <c r="AP129" s="436"/>
      <c r="AQ129" s="436"/>
    </row>
    <row r="130" spans="1:45" ht="25.15" customHeight="1">
      <c r="A130" s="79">
        <v>36</v>
      </c>
      <c r="B130" s="421" t="s">
        <v>2</v>
      </c>
      <c r="C130" s="422"/>
      <c r="D130" s="422"/>
      <c r="E130" s="422"/>
      <c r="F130" s="422"/>
      <c r="G130" s="393">
        <v>0.94</v>
      </c>
      <c r="H130" s="394"/>
      <c r="I130" s="394"/>
      <c r="J130" s="394"/>
      <c r="K130" s="395"/>
      <c r="L130" s="474"/>
      <c r="M130" s="475"/>
      <c r="N130" s="475"/>
      <c r="O130" s="475"/>
      <c r="P130" s="476"/>
      <c r="Q130" s="402" t="s">
        <v>509</v>
      </c>
      <c r="R130" s="449"/>
      <c r="S130" s="449"/>
      <c r="T130" s="449"/>
      <c r="U130" s="449"/>
      <c r="V130" s="449"/>
      <c r="W130" s="519" t="s">
        <v>368</v>
      </c>
      <c r="X130" s="519"/>
      <c r="Y130" s="519"/>
      <c r="Z130" s="519"/>
      <c r="AA130" s="519"/>
      <c r="AB130" s="519"/>
      <c r="AC130" s="523" t="s">
        <v>404</v>
      </c>
      <c r="AD130" s="523"/>
      <c r="AE130" s="523"/>
      <c r="AF130" s="523"/>
      <c r="AG130" s="523"/>
      <c r="AH130" s="523"/>
      <c r="AI130" s="523"/>
      <c r="AJ130" s="516">
        <v>361440</v>
      </c>
      <c r="AK130" s="516"/>
      <c r="AL130" s="516"/>
      <c r="AM130" s="516"/>
      <c r="AN130" s="436">
        <f t="shared" si="1"/>
        <v>361440</v>
      </c>
      <c r="AO130" s="436"/>
      <c r="AP130" s="436"/>
      <c r="AQ130" s="436"/>
    </row>
    <row r="131" spans="1:45" ht="25.15" customHeight="1">
      <c r="A131" s="79">
        <v>37</v>
      </c>
      <c r="B131" s="421" t="s">
        <v>2</v>
      </c>
      <c r="C131" s="422"/>
      <c r="D131" s="422"/>
      <c r="E131" s="422"/>
      <c r="F131" s="422"/>
      <c r="G131" s="393">
        <v>1.39</v>
      </c>
      <c r="H131" s="394"/>
      <c r="I131" s="394"/>
      <c r="J131" s="394"/>
      <c r="K131" s="395"/>
      <c r="L131" s="474"/>
      <c r="M131" s="475"/>
      <c r="N131" s="475"/>
      <c r="O131" s="475"/>
      <c r="P131" s="476"/>
      <c r="Q131" s="402" t="s">
        <v>510</v>
      </c>
      <c r="R131" s="449"/>
      <c r="S131" s="449"/>
      <c r="T131" s="449"/>
      <c r="U131" s="449"/>
      <c r="V131" s="449"/>
      <c r="W131" s="519" t="s">
        <v>369</v>
      </c>
      <c r="X131" s="519"/>
      <c r="Y131" s="519"/>
      <c r="Z131" s="519"/>
      <c r="AA131" s="519"/>
      <c r="AB131" s="519"/>
      <c r="AC131" s="523" t="s">
        <v>405</v>
      </c>
      <c r="AD131" s="523"/>
      <c r="AE131" s="523"/>
      <c r="AF131" s="523"/>
      <c r="AG131" s="523"/>
      <c r="AH131" s="523"/>
      <c r="AI131" s="523"/>
      <c r="AJ131" s="516">
        <v>309680</v>
      </c>
      <c r="AK131" s="516"/>
      <c r="AL131" s="516"/>
      <c r="AM131" s="516"/>
      <c r="AN131" s="436">
        <f t="shared" si="1"/>
        <v>309680</v>
      </c>
      <c r="AO131" s="436"/>
      <c r="AP131" s="436"/>
      <c r="AQ131" s="436"/>
    </row>
    <row r="132" spans="1:45" ht="25.15" customHeight="1">
      <c r="A132" s="79">
        <v>38</v>
      </c>
      <c r="B132" s="421" t="s">
        <v>2</v>
      </c>
      <c r="C132" s="422"/>
      <c r="D132" s="422"/>
      <c r="E132" s="422"/>
      <c r="F132" s="422"/>
      <c r="G132" s="393">
        <v>1.39</v>
      </c>
      <c r="H132" s="394"/>
      <c r="I132" s="394"/>
      <c r="J132" s="394"/>
      <c r="K132" s="395"/>
      <c r="L132" s="474"/>
      <c r="M132" s="475"/>
      <c r="N132" s="475"/>
      <c r="O132" s="475"/>
      <c r="P132" s="476"/>
      <c r="Q132" s="421" t="s">
        <v>511</v>
      </c>
      <c r="R132" s="422"/>
      <c r="S132" s="422"/>
      <c r="T132" s="422"/>
      <c r="U132" s="422"/>
      <c r="V132" s="422"/>
      <c r="W132" s="519" t="s">
        <v>370</v>
      </c>
      <c r="X132" s="519"/>
      <c r="Y132" s="519"/>
      <c r="Z132" s="519"/>
      <c r="AA132" s="519"/>
      <c r="AB132" s="519"/>
      <c r="AC132" s="523" t="s">
        <v>406</v>
      </c>
      <c r="AD132" s="523"/>
      <c r="AE132" s="523"/>
      <c r="AF132" s="523"/>
      <c r="AG132" s="523"/>
      <c r="AH132" s="523"/>
      <c r="AI132" s="523"/>
      <c r="AJ132" s="516">
        <v>269990</v>
      </c>
      <c r="AK132" s="516"/>
      <c r="AL132" s="516"/>
      <c r="AM132" s="516"/>
      <c r="AN132" s="436">
        <f t="shared" si="1"/>
        <v>269990</v>
      </c>
      <c r="AO132" s="436"/>
      <c r="AP132" s="436"/>
      <c r="AQ132" s="436"/>
    </row>
    <row r="133" spans="1:45" ht="25.15" customHeight="1">
      <c r="A133" s="79">
        <v>39</v>
      </c>
      <c r="B133" s="421" t="s">
        <v>2</v>
      </c>
      <c r="C133" s="422"/>
      <c r="D133" s="422"/>
      <c r="E133" s="422"/>
      <c r="F133" s="422"/>
      <c r="G133" s="393">
        <v>1.65</v>
      </c>
      <c r="H133" s="394"/>
      <c r="I133" s="394"/>
      <c r="J133" s="394"/>
      <c r="K133" s="395"/>
      <c r="L133" s="474"/>
      <c r="M133" s="475"/>
      <c r="N133" s="475"/>
      <c r="O133" s="475"/>
      <c r="P133" s="476"/>
      <c r="Q133" s="402" t="s">
        <v>512</v>
      </c>
      <c r="R133" s="449"/>
      <c r="S133" s="449"/>
      <c r="T133" s="449"/>
      <c r="U133" s="449"/>
      <c r="V133" s="449"/>
      <c r="W133" s="519" t="s">
        <v>371</v>
      </c>
      <c r="X133" s="519"/>
      <c r="Y133" s="519"/>
      <c r="Z133" s="519"/>
      <c r="AA133" s="519"/>
      <c r="AB133" s="519"/>
      <c r="AC133" s="523" t="s">
        <v>407</v>
      </c>
      <c r="AD133" s="523"/>
      <c r="AE133" s="523"/>
      <c r="AF133" s="523"/>
      <c r="AG133" s="523"/>
      <c r="AH133" s="523"/>
      <c r="AI133" s="523"/>
      <c r="AJ133" s="516">
        <v>270600</v>
      </c>
      <c r="AK133" s="516"/>
      <c r="AL133" s="516"/>
      <c r="AM133" s="516"/>
      <c r="AN133" s="436">
        <f t="shared" si="1"/>
        <v>270600</v>
      </c>
      <c r="AO133" s="436"/>
      <c r="AP133" s="436"/>
      <c r="AQ133" s="436"/>
    </row>
    <row r="134" spans="1:45" ht="25.15" customHeight="1">
      <c r="A134" s="244">
        <v>40</v>
      </c>
      <c r="B134" s="421" t="s">
        <v>2</v>
      </c>
      <c r="C134" s="422"/>
      <c r="D134" s="422"/>
      <c r="E134" s="422"/>
      <c r="F134" s="422"/>
      <c r="G134" s="393">
        <v>0.82</v>
      </c>
      <c r="H134" s="394"/>
      <c r="I134" s="394"/>
      <c r="J134" s="394"/>
      <c r="K134" s="395"/>
      <c r="L134" s="525"/>
      <c r="M134" s="526"/>
      <c r="N134" s="526"/>
      <c r="O134" s="526"/>
      <c r="P134" s="527"/>
      <c r="Q134" s="402" t="s">
        <v>513</v>
      </c>
      <c r="R134" s="449"/>
      <c r="S134" s="449"/>
      <c r="T134" s="449"/>
      <c r="U134" s="449"/>
      <c r="V134" s="449"/>
      <c r="W134" s="519" t="s">
        <v>372</v>
      </c>
      <c r="X134" s="519"/>
      <c r="Y134" s="519"/>
      <c r="Z134" s="519"/>
      <c r="AA134" s="519"/>
      <c r="AB134" s="519"/>
      <c r="AC134" s="523" t="s">
        <v>408</v>
      </c>
      <c r="AD134" s="523"/>
      <c r="AE134" s="523"/>
      <c r="AF134" s="523"/>
      <c r="AG134" s="523"/>
      <c r="AH134" s="523"/>
      <c r="AI134" s="523"/>
      <c r="AJ134" s="516">
        <v>270600</v>
      </c>
      <c r="AK134" s="516"/>
      <c r="AL134" s="516"/>
      <c r="AM134" s="516"/>
      <c r="AN134" s="436">
        <f t="shared" si="1"/>
        <v>270600</v>
      </c>
      <c r="AO134" s="436"/>
      <c r="AP134" s="436"/>
      <c r="AQ134" s="436"/>
    </row>
    <row r="135" spans="1:45" ht="17.4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5" ht="17.45" customHeight="1">
      <c r="A136" s="44" t="s">
        <v>623</v>
      </c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</row>
    <row r="137" spans="1:45" ht="51.6" customHeight="1">
      <c r="A137" s="62" t="s">
        <v>5</v>
      </c>
      <c r="B137" s="445" t="s">
        <v>4</v>
      </c>
      <c r="C137" s="446"/>
      <c r="D137" s="446"/>
      <c r="E137" s="446"/>
      <c r="F137" s="446"/>
      <c r="G137" s="446"/>
      <c r="H137" s="447"/>
      <c r="I137" s="445" t="s">
        <v>6</v>
      </c>
      <c r="J137" s="446"/>
      <c r="K137" s="446"/>
      <c r="L137" s="446"/>
      <c r="M137" s="446"/>
      <c r="N137" s="446"/>
      <c r="O137" s="446"/>
      <c r="P137" s="446"/>
      <c r="Q137" s="446"/>
      <c r="R137" s="446"/>
      <c r="S137" s="446"/>
      <c r="T137" s="446"/>
      <c r="U137" s="446"/>
      <c r="V137" s="446"/>
      <c r="W137" s="446"/>
      <c r="X137" s="446"/>
      <c r="Y137" s="447"/>
      <c r="Z137" s="445">
        <v>937</v>
      </c>
      <c r="AA137" s="447"/>
      <c r="AB137" s="445">
        <v>1250</v>
      </c>
      <c r="AC137" s="447"/>
      <c r="AD137" s="445">
        <v>1875</v>
      </c>
      <c r="AE137" s="447"/>
      <c r="AF137" s="445">
        <v>2500</v>
      </c>
      <c r="AG137" s="447"/>
      <c r="AH137" s="445">
        <v>3750</v>
      </c>
      <c r="AI137" s="447"/>
      <c r="AJ137" s="439"/>
      <c r="AK137" s="439"/>
      <c r="AL137" s="439"/>
      <c r="AM137" s="439"/>
      <c r="AN137" s="443"/>
      <c r="AO137" s="443"/>
      <c r="AP137" s="443"/>
      <c r="AQ137" s="443"/>
    </row>
    <row r="138" spans="1:45" ht="25.15" customHeight="1">
      <c r="A138" s="365">
        <v>1</v>
      </c>
      <c r="B138" s="519" t="s">
        <v>418</v>
      </c>
      <c r="C138" s="519"/>
      <c r="D138" s="519"/>
      <c r="E138" s="519"/>
      <c r="F138" s="519"/>
      <c r="G138" s="519"/>
      <c r="H138" s="519"/>
      <c r="I138" s="735" t="s">
        <v>455</v>
      </c>
      <c r="J138" s="735"/>
      <c r="K138" s="735"/>
      <c r="L138" s="735"/>
      <c r="M138" s="735"/>
      <c r="N138" s="735"/>
      <c r="O138" s="735"/>
      <c r="P138" s="735"/>
      <c r="Q138" s="735"/>
      <c r="R138" s="735"/>
      <c r="S138" s="735"/>
      <c r="T138" s="735"/>
      <c r="U138" s="735"/>
      <c r="V138" s="735"/>
      <c r="W138" s="735"/>
      <c r="X138" s="735"/>
      <c r="Y138" s="735"/>
      <c r="Z138" s="653" t="s">
        <v>561</v>
      </c>
      <c r="AA138" s="653"/>
      <c r="AB138" s="653" t="s">
        <v>561</v>
      </c>
      <c r="AC138" s="653"/>
      <c r="AD138" s="653" t="s">
        <v>561</v>
      </c>
      <c r="AE138" s="653"/>
      <c r="AF138" s="653" t="s">
        <v>561</v>
      </c>
      <c r="AG138" s="653"/>
      <c r="AH138" s="653" t="s">
        <v>561</v>
      </c>
      <c r="AI138" s="653"/>
      <c r="AJ138" s="516"/>
      <c r="AK138" s="516"/>
      <c r="AL138" s="516"/>
      <c r="AM138" s="516"/>
      <c r="AN138" s="436"/>
      <c r="AO138" s="436"/>
      <c r="AP138" s="436"/>
      <c r="AQ138" s="436"/>
    </row>
    <row r="139" spans="1:45" ht="25.15" customHeight="1">
      <c r="A139" s="365">
        <v>2</v>
      </c>
      <c r="B139" s="519" t="s">
        <v>419</v>
      </c>
      <c r="C139" s="519"/>
      <c r="D139" s="519"/>
      <c r="E139" s="519"/>
      <c r="F139" s="519"/>
      <c r="G139" s="519"/>
      <c r="H139" s="519"/>
      <c r="I139" s="735" t="s">
        <v>456</v>
      </c>
      <c r="J139" s="735"/>
      <c r="K139" s="735"/>
      <c r="L139" s="735"/>
      <c r="M139" s="735"/>
      <c r="N139" s="735"/>
      <c r="O139" s="735"/>
      <c r="P139" s="735"/>
      <c r="Q139" s="735"/>
      <c r="R139" s="735"/>
      <c r="S139" s="735"/>
      <c r="T139" s="735"/>
      <c r="U139" s="735"/>
      <c r="V139" s="735"/>
      <c r="W139" s="735"/>
      <c r="X139" s="735"/>
      <c r="Y139" s="735"/>
      <c r="Z139" s="653" t="s">
        <v>561</v>
      </c>
      <c r="AA139" s="653"/>
      <c r="AB139" s="653" t="s">
        <v>561</v>
      </c>
      <c r="AC139" s="653"/>
      <c r="AD139" s="653" t="s">
        <v>561</v>
      </c>
      <c r="AE139" s="653"/>
      <c r="AF139" s="653" t="s">
        <v>561</v>
      </c>
      <c r="AG139" s="653"/>
      <c r="AH139" s="653" t="s">
        <v>561</v>
      </c>
      <c r="AI139" s="653"/>
      <c r="AJ139" s="516"/>
      <c r="AK139" s="516"/>
      <c r="AL139" s="516"/>
      <c r="AM139" s="516"/>
      <c r="AN139" s="436"/>
      <c r="AO139" s="436"/>
      <c r="AP139" s="436"/>
      <c r="AQ139" s="436"/>
    </row>
    <row r="140" spans="1:45" ht="25.15" customHeight="1">
      <c r="A140" s="367">
        <v>3</v>
      </c>
      <c r="B140" s="519">
        <v>2240020</v>
      </c>
      <c r="C140" s="519"/>
      <c r="D140" s="519"/>
      <c r="E140" s="519"/>
      <c r="F140" s="519"/>
      <c r="G140" s="519"/>
      <c r="H140" s="519"/>
      <c r="I140" s="735" t="s">
        <v>457</v>
      </c>
      <c r="J140" s="735"/>
      <c r="K140" s="735"/>
      <c r="L140" s="735"/>
      <c r="M140" s="735"/>
      <c r="N140" s="735"/>
      <c r="O140" s="735"/>
      <c r="P140" s="735"/>
      <c r="Q140" s="735"/>
      <c r="R140" s="735"/>
      <c r="S140" s="735"/>
      <c r="T140" s="735"/>
      <c r="U140" s="735"/>
      <c r="V140" s="735"/>
      <c r="W140" s="735"/>
      <c r="X140" s="735"/>
      <c r="Y140" s="735"/>
      <c r="Z140" s="653" t="s">
        <v>561</v>
      </c>
      <c r="AA140" s="653"/>
      <c r="AB140" s="653" t="s">
        <v>561</v>
      </c>
      <c r="AC140" s="653"/>
      <c r="AD140" s="653" t="s">
        <v>561</v>
      </c>
      <c r="AE140" s="653"/>
      <c r="AF140" s="653" t="s">
        <v>561</v>
      </c>
      <c r="AG140" s="653"/>
      <c r="AH140" s="653" t="s">
        <v>561</v>
      </c>
      <c r="AI140" s="653"/>
      <c r="AJ140" s="516"/>
      <c r="AK140" s="516"/>
      <c r="AL140" s="516"/>
      <c r="AM140" s="516"/>
      <c r="AN140" s="436"/>
      <c r="AO140" s="436"/>
      <c r="AP140" s="436"/>
      <c r="AQ140" s="436"/>
      <c r="AS140" s="368"/>
    </row>
    <row r="141" spans="1:45" ht="25.15" customHeight="1">
      <c r="A141" s="367">
        <v>4</v>
      </c>
      <c r="B141" s="519">
        <v>2240008</v>
      </c>
      <c r="C141" s="519"/>
      <c r="D141" s="519"/>
      <c r="E141" s="519"/>
      <c r="F141" s="519"/>
      <c r="G141" s="519"/>
      <c r="H141" s="519"/>
      <c r="I141" s="580" t="s">
        <v>458</v>
      </c>
      <c r="J141" s="580"/>
      <c r="K141" s="580"/>
      <c r="L141" s="580"/>
      <c r="M141" s="580"/>
      <c r="N141" s="580"/>
      <c r="O141" s="580"/>
      <c r="P141" s="580"/>
      <c r="Q141" s="580"/>
      <c r="R141" s="580"/>
      <c r="S141" s="580"/>
      <c r="T141" s="580"/>
      <c r="U141" s="580"/>
      <c r="V141" s="580"/>
      <c r="W141" s="580"/>
      <c r="X141" s="580"/>
      <c r="Y141" s="580"/>
      <c r="Z141" s="653" t="s">
        <v>561</v>
      </c>
      <c r="AA141" s="653"/>
      <c r="AB141" s="653" t="s">
        <v>561</v>
      </c>
      <c r="AC141" s="653"/>
      <c r="AD141" s="653" t="s">
        <v>561</v>
      </c>
      <c r="AE141" s="653"/>
      <c r="AF141" s="653" t="s">
        <v>561</v>
      </c>
      <c r="AG141" s="653"/>
      <c r="AH141" s="653" t="s">
        <v>561</v>
      </c>
      <c r="AI141" s="653"/>
      <c r="AJ141" s="516"/>
      <c r="AK141" s="516"/>
      <c r="AL141" s="516"/>
      <c r="AM141" s="516"/>
      <c r="AN141" s="436"/>
      <c r="AO141" s="436"/>
      <c r="AP141" s="436"/>
      <c r="AQ141" s="436"/>
      <c r="AS141" s="368"/>
    </row>
    <row r="142" spans="1:45" ht="25.15" customHeight="1">
      <c r="A142" s="367">
        <v>5</v>
      </c>
      <c r="B142" s="519" t="s">
        <v>1071</v>
      </c>
      <c r="C142" s="519"/>
      <c r="D142" s="519"/>
      <c r="E142" s="519"/>
      <c r="F142" s="519"/>
      <c r="G142" s="519"/>
      <c r="H142" s="519"/>
      <c r="I142" s="580" t="s">
        <v>1068</v>
      </c>
      <c r="J142" s="580"/>
      <c r="K142" s="580"/>
      <c r="L142" s="580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653" t="s">
        <v>561</v>
      </c>
      <c r="AA142" s="653"/>
      <c r="AB142" s="653" t="s">
        <v>561</v>
      </c>
      <c r="AC142" s="653"/>
      <c r="AD142" s="653" t="s">
        <v>561</v>
      </c>
      <c r="AE142" s="653"/>
      <c r="AF142" s="653" t="s">
        <v>561</v>
      </c>
      <c r="AG142" s="653"/>
      <c r="AH142" s="653" t="s">
        <v>561</v>
      </c>
      <c r="AI142" s="653"/>
      <c r="AJ142" s="516"/>
      <c r="AK142" s="516"/>
      <c r="AL142" s="516"/>
      <c r="AM142" s="516"/>
      <c r="AN142" s="436"/>
      <c r="AO142" s="436"/>
      <c r="AP142" s="436"/>
      <c r="AQ142" s="436"/>
    </row>
    <row r="143" spans="1:45" ht="25.15" customHeight="1">
      <c r="A143" s="367">
        <v>6</v>
      </c>
      <c r="B143" s="519" t="s">
        <v>1072</v>
      </c>
      <c r="C143" s="519"/>
      <c r="D143" s="519"/>
      <c r="E143" s="519"/>
      <c r="F143" s="519"/>
      <c r="G143" s="519"/>
      <c r="H143" s="519"/>
      <c r="I143" s="580" t="s">
        <v>1069</v>
      </c>
      <c r="J143" s="580"/>
      <c r="K143" s="580"/>
      <c r="L143" s="580"/>
      <c r="M143" s="580"/>
      <c r="N143" s="580"/>
      <c r="O143" s="580"/>
      <c r="P143" s="580"/>
      <c r="Q143" s="580"/>
      <c r="R143" s="580"/>
      <c r="S143" s="580"/>
      <c r="T143" s="580"/>
      <c r="U143" s="580"/>
      <c r="V143" s="580"/>
      <c r="W143" s="580"/>
      <c r="X143" s="580"/>
      <c r="Y143" s="580"/>
      <c r="Z143" s="653" t="s">
        <v>561</v>
      </c>
      <c r="AA143" s="653"/>
      <c r="AB143" s="653" t="s">
        <v>561</v>
      </c>
      <c r="AC143" s="653"/>
      <c r="AD143" s="653" t="s">
        <v>561</v>
      </c>
      <c r="AE143" s="653"/>
      <c r="AF143" s="653" t="s">
        <v>561</v>
      </c>
      <c r="AG143" s="653"/>
      <c r="AH143" s="653" t="s">
        <v>561</v>
      </c>
      <c r="AI143" s="653"/>
      <c r="AJ143" s="516"/>
      <c r="AK143" s="516"/>
      <c r="AL143" s="516"/>
      <c r="AM143" s="516"/>
      <c r="AN143" s="436"/>
      <c r="AO143" s="436"/>
      <c r="AP143" s="436"/>
      <c r="AQ143" s="436"/>
    </row>
    <row r="144" spans="1:45" ht="25.15" customHeight="1">
      <c r="A144" s="367">
        <v>7</v>
      </c>
      <c r="B144" s="519">
        <v>3240033</v>
      </c>
      <c r="C144" s="519"/>
      <c r="D144" s="519"/>
      <c r="E144" s="519"/>
      <c r="F144" s="519"/>
      <c r="G144" s="519"/>
      <c r="H144" s="519"/>
      <c r="I144" s="580" t="s">
        <v>1073</v>
      </c>
      <c r="J144" s="580"/>
      <c r="K144" s="580"/>
      <c r="L144" s="580"/>
      <c r="M144" s="580"/>
      <c r="N144" s="580"/>
      <c r="O144" s="580"/>
      <c r="P144" s="580"/>
      <c r="Q144" s="580"/>
      <c r="R144" s="580"/>
      <c r="S144" s="580"/>
      <c r="T144" s="580"/>
      <c r="U144" s="580"/>
      <c r="V144" s="580"/>
      <c r="W144" s="580"/>
      <c r="X144" s="580"/>
      <c r="Y144" s="580"/>
      <c r="Z144" s="653" t="s">
        <v>561</v>
      </c>
      <c r="AA144" s="653"/>
      <c r="AB144" s="653" t="s">
        <v>561</v>
      </c>
      <c r="AC144" s="653"/>
      <c r="AD144" s="653" t="s">
        <v>561</v>
      </c>
      <c r="AE144" s="653"/>
      <c r="AF144" s="653" t="s">
        <v>561</v>
      </c>
      <c r="AG144" s="653"/>
      <c r="AH144" s="653" t="s">
        <v>561</v>
      </c>
      <c r="AI144" s="653"/>
      <c r="AJ144" s="516"/>
      <c r="AK144" s="516"/>
      <c r="AL144" s="516"/>
      <c r="AM144" s="516"/>
      <c r="AN144" s="436"/>
      <c r="AO144" s="436"/>
      <c r="AP144" s="436"/>
      <c r="AQ144" s="436"/>
    </row>
    <row r="145" spans="1:43" ht="25.15" customHeight="1">
      <c r="A145" s="367">
        <v>8</v>
      </c>
      <c r="B145" s="519">
        <v>3240023</v>
      </c>
      <c r="C145" s="519"/>
      <c r="D145" s="519"/>
      <c r="E145" s="519"/>
      <c r="F145" s="519"/>
      <c r="G145" s="519"/>
      <c r="H145" s="519"/>
      <c r="I145" s="580" t="s">
        <v>1074</v>
      </c>
      <c r="J145" s="580"/>
      <c r="K145" s="580"/>
      <c r="L145" s="580"/>
      <c r="M145" s="580"/>
      <c r="N145" s="580"/>
      <c r="O145" s="580"/>
      <c r="P145" s="580"/>
      <c r="Q145" s="580"/>
      <c r="R145" s="580"/>
      <c r="S145" s="580"/>
      <c r="T145" s="580"/>
      <c r="U145" s="580"/>
      <c r="V145" s="580"/>
      <c r="W145" s="580"/>
      <c r="X145" s="580"/>
      <c r="Y145" s="580"/>
      <c r="Z145" s="653" t="s">
        <v>561</v>
      </c>
      <c r="AA145" s="653"/>
      <c r="AB145" s="653" t="s">
        <v>561</v>
      </c>
      <c r="AC145" s="653"/>
      <c r="AD145" s="653" t="s">
        <v>561</v>
      </c>
      <c r="AE145" s="653"/>
      <c r="AF145" s="653" t="s">
        <v>561</v>
      </c>
      <c r="AG145" s="653"/>
      <c r="AH145" s="653" t="s">
        <v>561</v>
      </c>
      <c r="AI145" s="653"/>
      <c r="AJ145" s="516"/>
      <c r="AK145" s="516"/>
      <c r="AL145" s="516"/>
      <c r="AM145" s="516"/>
      <c r="AN145" s="436"/>
      <c r="AO145" s="436"/>
      <c r="AP145" s="436"/>
      <c r="AQ145" s="436"/>
    </row>
    <row r="146" spans="1:43" ht="25.15" customHeight="1">
      <c r="A146" s="367">
        <v>9</v>
      </c>
      <c r="B146" s="519" t="s">
        <v>420</v>
      </c>
      <c r="C146" s="519"/>
      <c r="D146" s="519"/>
      <c r="E146" s="519"/>
      <c r="F146" s="519"/>
      <c r="G146" s="519"/>
      <c r="H146" s="519"/>
      <c r="I146" s="735" t="s">
        <v>459</v>
      </c>
      <c r="J146" s="735"/>
      <c r="K146" s="735"/>
      <c r="L146" s="735"/>
      <c r="M146" s="735"/>
      <c r="N146" s="735"/>
      <c r="O146" s="735"/>
      <c r="P146" s="735"/>
      <c r="Q146" s="735"/>
      <c r="R146" s="735"/>
      <c r="S146" s="735"/>
      <c r="T146" s="735"/>
      <c r="U146" s="735"/>
      <c r="V146" s="735"/>
      <c r="W146" s="735"/>
      <c r="X146" s="735"/>
      <c r="Y146" s="735"/>
      <c r="Z146" s="653" t="s">
        <v>561</v>
      </c>
      <c r="AA146" s="653"/>
      <c r="AB146" s="653" t="s">
        <v>561</v>
      </c>
      <c r="AC146" s="653"/>
      <c r="AD146" s="653" t="s">
        <v>561</v>
      </c>
      <c r="AE146" s="653"/>
      <c r="AF146" s="653" t="s">
        <v>561</v>
      </c>
      <c r="AG146" s="653"/>
      <c r="AH146" s="653" t="s">
        <v>561</v>
      </c>
      <c r="AI146" s="653"/>
      <c r="AJ146" s="516"/>
      <c r="AK146" s="516"/>
      <c r="AL146" s="516"/>
      <c r="AM146" s="516"/>
      <c r="AN146" s="436"/>
      <c r="AO146" s="436"/>
      <c r="AP146" s="436"/>
      <c r="AQ146" s="436"/>
    </row>
    <row r="147" spans="1:43" ht="25.15" customHeight="1">
      <c r="A147" s="367">
        <v>10</v>
      </c>
      <c r="B147" s="519" t="s">
        <v>421</v>
      </c>
      <c r="C147" s="519"/>
      <c r="D147" s="519"/>
      <c r="E147" s="519"/>
      <c r="F147" s="519"/>
      <c r="G147" s="519"/>
      <c r="H147" s="519"/>
      <c r="I147" s="735" t="s">
        <v>460</v>
      </c>
      <c r="J147" s="735"/>
      <c r="K147" s="735"/>
      <c r="L147" s="735"/>
      <c r="M147" s="735"/>
      <c r="N147" s="735"/>
      <c r="O147" s="735"/>
      <c r="P147" s="735"/>
      <c r="Q147" s="735"/>
      <c r="R147" s="735"/>
      <c r="S147" s="735"/>
      <c r="T147" s="735"/>
      <c r="U147" s="735"/>
      <c r="V147" s="735"/>
      <c r="W147" s="735"/>
      <c r="X147" s="735"/>
      <c r="Y147" s="735"/>
      <c r="Z147" s="653" t="s">
        <v>561</v>
      </c>
      <c r="AA147" s="653"/>
      <c r="AB147" s="653" t="s">
        <v>561</v>
      </c>
      <c r="AC147" s="653"/>
      <c r="AD147" s="653" t="s">
        <v>561</v>
      </c>
      <c r="AE147" s="653"/>
      <c r="AF147" s="653" t="s">
        <v>561</v>
      </c>
      <c r="AG147" s="653"/>
      <c r="AH147" s="653" t="s">
        <v>561</v>
      </c>
      <c r="AI147" s="653"/>
      <c r="AJ147" s="516"/>
      <c r="AK147" s="516"/>
      <c r="AL147" s="516"/>
      <c r="AM147" s="516"/>
      <c r="AN147" s="436"/>
      <c r="AO147" s="436"/>
      <c r="AP147" s="436"/>
      <c r="AQ147" s="436"/>
    </row>
    <row r="148" spans="1:43" ht="25.15" customHeight="1">
      <c r="A148" s="367">
        <v>11</v>
      </c>
      <c r="B148" s="519" t="s">
        <v>422</v>
      </c>
      <c r="C148" s="519"/>
      <c r="D148" s="519"/>
      <c r="E148" s="519"/>
      <c r="F148" s="519"/>
      <c r="G148" s="519"/>
      <c r="H148" s="519"/>
      <c r="I148" s="735" t="s">
        <v>461</v>
      </c>
      <c r="J148" s="735"/>
      <c r="K148" s="735"/>
      <c r="L148" s="735"/>
      <c r="M148" s="735"/>
      <c r="N148" s="735"/>
      <c r="O148" s="735"/>
      <c r="P148" s="735"/>
      <c r="Q148" s="735"/>
      <c r="R148" s="735"/>
      <c r="S148" s="735"/>
      <c r="T148" s="735"/>
      <c r="U148" s="735"/>
      <c r="V148" s="735"/>
      <c r="W148" s="735"/>
      <c r="X148" s="735"/>
      <c r="Y148" s="735"/>
      <c r="Z148" s="653" t="s">
        <v>561</v>
      </c>
      <c r="AA148" s="653"/>
      <c r="AB148" s="653" t="s">
        <v>561</v>
      </c>
      <c r="AC148" s="653"/>
      <c r="AD148" s="653" t="s">
        <v>561</v>
      </c>
      <c r="AE148" s="653"/>
      <c r="AF148" s="653" t="s">
        <v>561</v>
      </c>
      <c r="AG148" s="653"/>
      <c r="AH148" s="653" t="s">
        <v>561</v>
      </c>
      <c r="AI148" s="653"/>
      <c r="AJ148" s="516"/>
      <c r="AK148" s="516"/>
      <c r="AL148" s="516"/>
      <c r="AM148" s="516"/>
      <c r="AN148" s="436"/>
      <c r="AO148" s="436"/>
      <c r="AP148" s="436"/>
      <c r="AQ148" s="436"/>
    </row>
    <row r="149" spans="1:43" ht="25.15" customHeight="1">
      <c r="A149" s="367">
        <v>12</v>
      </c>
      <c r="B149" s="519" t="s">
        <v>423</v>
      </c>
      <c r="C149" s="519"/>
      <c r="D149" s="519"/>
      <c r="E149" s="519"/>
      <c r="F149" s="519"/>
      <c r="G149" s="519"/>
      <c r="H149" s="519"/>
      <c r="I149" s="580" t="s">
        <v>462</v>
      </c>
      <c r="J149" s="580"/>
      <c r="K149" s="580"/>
      <c r="L149" s="580"/>
      <c r="M149" s="580"/>
      <c r="N149" s="580"/>
      <c r="O149" s="580"/>
      <c r="P149" s="580"/>
      <c r="Q149" s="580"/>
      <c r="R149" s="580"/>
      <c r="S149" s="580"/>
      <c r="T149" s="580"/>
      <c r="U149" s="580"/>
      <c r="V149" s="580"/>
      <c r="W149" s="580"/>
      <c r="X149" s="580"/>
      <c r="Y149" s="580"/>
      <c r="Z149" s="653" t="s">
        <v>561</v>
      </c>
      <c r="AA149" s="653"/>
      <c r="AB149" s="653" t="s">
        <v>561</v>
      </c>
      <c r="AC149" s="653"/>
      <c r="AD149" s="653" t="s">
        <v>561</v>
      </c>
      <c r="AE149" s="653"/>
      <c r="AF149" s="653" t="s">
        <v>561</v>
      </c>
      <c r="AG149" s="653"/>
      <c r="AH149" s="653" t="s">
        <v>561</v>
      </c>
      <c r="AI149" s="653"/>
      <c r="AJ149" s="516"/>
      <c r="AK149" s="516"/>
      <c r="AL149" s="516"/>
      <c r="AM149" s="516"/>
      <c r="AN149" s="436"/>
      <c r="AO149" s="436"/>
      <c r="AP149" s="436"/>
      <c r="AQ149" s="436"/>
    </row>
    <row r="150" spans="1:43" ht="25.15" customHeight="1">
      <c r="A150" s="367">
        <v>13</v>
      </c>
      <c r="B150" s="519" t="s">
        <v>424</v>
      </c>
      <c r="C150" s="519"/>
      <c r="D150" s="519"/>
      <c r="E150" s="519"/>
      <c r="F150" s="519"/>
      <c r="G150" s="519"/>
      <c r="H150" s="519"/>
      <c r="I150" s="580" t="s">
        <v>463</v>
      </c>
      <c r="J150" s="580"/>
      <c r="K150" s="580"/>
      <c r="L150" s="580"/>
      <c r="M150" s="580"/>
      <c r="N150" s="580"/>
      <c r="O150" s="580"/>
      <c r="P150" s="580"/>
      <c r="Q150" s="580"/>
      <c r="R150" s="580"/>
      <c r="S150" s="580"/>
      <c r="T150" s="580"/>
      <c r="U150" s="580"/>
      <c r="V150" s="580"/>
      <c r="W150" s="580"/>
      <c r="X150" s="580"/>
      <c r="Y150" s="580"/>
      <c r="Z150" s="653" t="s">
        <v>561</v>
      </c>
      <c r="AA150" s="653"/>
      <c r="AB150" s="653" t="s">
        <v>561</v>
      </c>
      <c r="AC150" s="653"/>
      <c r="AD150" s="653" t="s">
        <v>561</v>
      </c>
      <c r="AE150" s="653"/>
      <c r="AF150" s="653" t="s">
        <v>561</v>
      </c>
      <c r="AG150" s="653"/>
      <c r="AH150" s="653" t="s">
        <v>561</v>
      </c>
      <c r="AI150" s="653"/>
      <c r="AJ150" s="516"/>
      <c r="AK150" s="516"/>
      <c r="AL150" s="516"/>
      <c r="AM150" s="516"/>
      <c r="AN150" s="436"/>
      <c r="AO150" s="436"/>
      <c r="AP150" s="436"/>
      <c r="AQ150" s="436"/>
    </row>
    <row r="151" spans="1:43" ht="25.15" customHeight="1">
      <c r="A151" s="367">
        <v>14</v>
      </c>
      <c r="B151" s="519" t="s">
        <v>425</v>
      </c>
      <c r="C151" s="519"/>
      <c r="D151" s="519"/>
      <c r="E151" s="519"/>
      <c r="F151" s="519"/>
      <c r="G151" s="519"/>
      <c r="H151" s="519"/>
      <c r="I151" s="580" t="s">
        <v>464</v>
      </c>
      <c r="J151" s="580"/>
      <c r="K151" s="580"/>
      <c r="L151" s="580"/>
      <c r="M151" s="580"/>
      <c r="N151" s="580"/>
      <c r="O151" s="580"/>
      <c r="P151" s="580"/>
      <c r="Q151" s="580"/>
      <c r="R151" s="580"/>
      <c r="S151" s="580"/>
      <c r="T151" s="580"/>
      <c r="U151" s="580"/>
      <c r="V151" s="580"/>
      <c r="W151" s="580"/>
      <c r="X151" s="580"/>
      <c r="Y151" s="580"/>
      <c r="Z151" s="653" t="s">
        <v>561</v>
      </c>
      <c r="AA151" s="653"/>
      <c r="AB151" s="653" t="s">
        <v>561</v>
      </c>
      <c r="AC151" s="653"/>
      <c r="AD151" s="653" t="s">
        <v>561</v>
      </c>
      <c r="AE151" s="653"/>
      <c r="AF151" s="653" t="s">
        <v>561</v>
      </c>
      <c r="AG151" s="653"/>
      <c r="AH151" s="653" t="s">
        <v>561</v>
      </c>
      <c r="AI151" s="653"/>
      <c r="AJ151" s="516"/>
      <c r="AK151" s="516"/>
      <c r="AL151" s="516"/>
      <c r="AM151" s="516"/>
      <c r="AN151" s="436"/>
      <c r="AO151" s="436"/>
      <c r="AP151" s="436"/>
      <c r="AQ151" s="436"/>
    </row>
    <row r="152" spans="1:43" ht="25.15" customHeight="1">
      <c r="A152" s="367">
        <v>15</v>
      </c>
      <c r="B152" s="519" t="s">
        <v>426</v>
      </c>
      <c r="C152" s="519"/>
      <c r="D152" s="519"/>
      <c r="E152" s="519"/>
      <c r="F152" s="519"/>
      <c r="G152" s="519"/>
      <c r="H152" s="519"/>
      <c r="I152" s="580" t="s">
        <v>465</v>
      </c>
      <c r="J152" s="580"/>
      <c r="K152" s="580"/>
      <c r="L152" s="580"/>
      <c r="M152" s="580"/>
      <c r="N152" s="580"/>
      <c r="O152" s="580"/>
      <c r="P152" s="580"/>
      <c r="Q152" s="580"/>
      <c r="R152" s="580"/>
      <c r="S152" s="580"/>
      <c r="T152" s="580"/>
      <c r="U152" s="580"/>
      <c r="V152" s="580"/>
      <c r="W152" s="580"/>
      <c r="X152" s="580"/>
      <c r="Y152" s="580"/>
      <c r="Z152" s="653" t="s">
        <v>561</v>
      </c>
      <c r="AA152" s="653"/>
      <c r="AB152" s="653" t="s">
        <v>561</v>
      </c>
      <c r="AC152" s="653"/>
      <c r="AD152" s="653" t="s">
        <v>561</v>
      </c>
      <c r="AE152" s="653"/>
      <c r="AF152" s="653" t="s">
        <v>561</v>
      </c>
      <c r="AG152" s="653"/>
      <c r="AH152" s="653" t="s">
        <v>561</v>
      </c>
      <c r="AI152" s="653"/>
      <c r="AJ152" s="516"/>
      <c r="AK152" s="516"/>
      <c r="AL152" s="516"/>
      <c r="AM152" s="516"/>
      <c r="AN152" s="436"/>
      <c r="AO152" s="436"/>
      <c r="AP152" s="436"/>
      <c r="AQ152" s="436"/>
    </row>
    <row r="153" spans="1:43" ht="25.15" customHeight="1">
      <c r="A153" s="367">
        <v>16</v>
      </c>
      <c r="B153" s="519" t="s">
        <v>427</v>
      </c>
      <c r="C153" s="519"/>
      <c r="D153" s="519"/>
      <c r="E153" s="519"/>
      <c r="F153" s="519"/>
      <c r="G153" s="519"/>
      <c r="H153" s="519"/>
      <c r="I153" s="580" t="s">
        <v>466</v>
      </c>
      <c r="J153" s="580"/>
      <c r="K153" s="580"/>
      <c r="L153" s="580"/>
      <c r="M153" s="580"/>
      <c r="N153" s="580"/>
      <c r="O153" s="580"/>
      <c r="P153" s="580"/>
      <c r="Q153" s="580"/>
      <c r="R153" s="580"/>
      <c r="S153" s="580"/>
      <c r="T153" s="580"/>
      <c r="U153" s="580"/>
      <c r="V153" s="580"/>
      <c r="W153" s="580"/>
      <c r="X153" s="580"/>
      <c r="Y153" s="580"/>
      <c r="Z153" s="653" t="s">
        <v>561</v>
      </c>
      <c r="AA153" s="653"/>
      <c r="AB153" s="653" t="s">
        <v>561</v>
      </c>
      <c r="AC153" s="653"/>
      <c r="AD153" s="653" t="s">
        <v>561</v>
      </c>
      <c r="AE153" s="653"/>
      <c r="AF153" s="653" t="s">
        <v>561</v>
      </c>
      <c r="AG153" s="653"/>
      <c r="AH153" s="653" t="s">
        <v>561</v>
      </c>
      <c r="AI153" s="653"/>
      <c r="AJ153" s="516"/>
      <c r="AK153" s="516"/>
      <c r="AL153" s="516"/>
      <c r="AM153" s="516"/>
      <c r="AN153" s="436"/>
      <c r="AO153" s="436"/>
      <c r="AP153" s="436"/>
      <c r="AQ153" s="436"/>
    </row>
    <row r="154" spans="1:43" ht="25.15" customHeight="1">
      <c r="A154" s="367">
        <v>17</v>
      </c>
      <c r="B154" s="519" t="s">
        <v>428</v>
      </c>
      <c r="C154" s="519"/>
      <c r="D154" s="519"/>
      <c r="E154" s="519"/>
      <c r="F154" s="519"/>
      <c r="G154" s="519"/>
      <c r="H154" s="519"/>
      <c r="I154" s="580" t="s">
        <v>467</v>
      </c>
      <c r="J154" s="580"/>
      <c r="K154" s="580"/>
      <c r="L154" s="580"/>
      <c r="M154" s="580"/>
      <c r="N154" s="580"/>
      <c r="O154" s="580"/>
      <c r="P154" s="580"/>
      <c r="Q154" s="580"/>
      <c r="R154" s="580"/>
      <c r="S154" s="580"/>
      <c r="T154" s="580"/>
      <c r="U154" s="580"/>
      <c r="V154" s="580"/>
      <c r="W154" s="580"/>
      <c r="X154" s="580"/>
      <c r="Y154" s="580"/>
      <c r="Z154" s="653" t="s">
        <v>561</v>
      </c>
      <c r="AA154" s="653"/>
      <c r="AB154" s="653" t="s">
        <v>561</v>
      </c>
      <c r="AC154" s="653"/>
      <c r="AD154" s="653" t="s">
        <v>561</v>
      </c>
      <c r="AE154" s="653"/>
      <c r="AF154" s="653" t="s">
        <v>561</v>
      </c>
      <c r="AG154" s="653"/>
      <c r="AH154" s="653" t="s">
        <v>561</v>
      </c>
      <c r="AI154" s="653"/>
      <c r="AJ154" s="516"/>
      <c r="AK154" s="516"/>
      <c r="AL154" s="516"/>
      <c r="AM154" s="516"/>
      <c r="AN154" s="436"/>
      <c r="AO154" s="436"/>
      <c r="AP154" s="436"/>
      <c r="AQ154" s="436"/>
    </row>
    <row r="155" spans="1:43" ht="25.15" customHeight="1">
      <c r="A155" s="367">
        <v>18</v>
      </c>
      <c r="B155" s="519">
        <v>3240030</v>
      </c>
      <c r="C155" s="519"/>
      <c r="D155" s="519"/>
      <c r="E155" s="519"/>
      <c r="F155" s="519"/>
      <c r="G155" s="519"/>
      <c r="H155" s="519"/>
      <c r="I155" s="580" t="s">
        <v>468</v>
      </c>
      <c r="J155" s="580"/>
      <c r="K155" s="580"/>
      <c r="L155" s="580"/>
      <c r="M155" s="580"/>
      <c r="N155" s="580"/>
      <c r="O155" s="580"/>
      <c r="P155" s="580"/>
      <c r="Q155" s="580"/>
      <c r="R155" s="580"/>
      <c r="S155" s="580"/>
      <c r="T155" s="580"/>
      <c r="U155" s="580"/>
      <c r="V155" s="580"/>
      <c r="W155" s="580"/>
      <c r="X155" s="580"/>
      <c r="Y155" s="580"/>
      <c r="Z155" s="653" t="s">
        <v>561</v>
      </c>
      <c r="AA155" s="653"/>
      <c r="AB155" s="653" t="s">
        <v>561</v>
      </c>
      <c r="AC155" s="653"/>
      <c r="AD155" s="653" t="s">
        <v>561</v>
      </c>
      <c r="AE155" s="653"/>
      <c r="AF155" s="653" t="s">
        <v>561</v>
      </c>
      <c r="AG155" s="653"/>
      <c r="AH155" s="653" t="s">
        <v>561</v>
      </c>
      <c r="AI155" s="653"/>
      <c r="AJ155" s="516"/>
      <c r="AK155" s="516"/>
      <c r="AL155" s="516"/>
      <c r="AM155" s="516"/>
      <c r="AN155" s="436"/>
      <c r="AO155" s="436"/>
      <c r="AP155" s="436"/>
      <c r="AQ155" s="436"/>
    </row>
    <row r="156" spans="1:43" ht="25.15" customHeight="1">
      <c r="A156" s="367">
        <v>19</v>
      </c>
      <c r="B156" s="519" t="s">
        <v>429</v>
      </c>
      <c r="C156" s="519"/>
      <c r="D156" s="519"/>
      <c r="E156" s="519"/>
      <c r="F156" s="519"/>
      <c r="G156" s="519"/>
      <c r="H156" s="519"/>
      <c r="I156" s="580" t="s">
        <v>469</v>
      </c>
      <c r="J156" s="580"/>
      <c r="K156" s="580"/>
      <c r="L156" s="580"/>
      <c r="M156" s="580"/>
      <c r="N156" s="580"/>
      <c r="O156" s="580"/>
      <c r="P156" s="580"/>
      <c r="Q156" s="580"/>
      <c r="R156" s="580"/>
      <c r="S156" s="580"/>
      <c r="T156" s="580"/>
      <c r="U156" s="580"/>
      <c r="V156" s="580"/>
      <c r="W156" s="580"/>
      <c r="X156" s="580"/>
      <c r="Y156" s="580"/>
      <c r="Z156" s="653" t="s">
        <v>561</v>
      </c>
      <c r="AA156" s="653"/>
      <c r="AB156" s="653" t="s">
        <v>561</v>
      </c>
      <c r="AC156" s="653"/>
      <c r="AD156" s="653" t="s">
        <v>561</v>
      </c>
      <c r="AE156" s="653"/>
      <c r="AF156" s="653" t="s">
        <v>561</v>
      </c>
      <c r="AG156" s="653"/>
      <c r="AH156" s="653" t="s">
        <v>561</v>
      </c>
      <c r="AI156" s="653"/>
      <c r="AJ156" s="516"/>
      <c r="AK156" s="516"/>
      <c r="AL156" s="516"/>
      <c r="AM156" s="516"/>
      <c r="AN156" s="436"/>
      <c r="AO156" s="436"/>
      <c r="AP156" s="436"/>
      <c r="AQ156" s="436"/>
    </row>
    <row r="157" spans="1:43" ht="25.15" customHeight="1">
      <c r="A157" s="367">
        <v>20</v>
      </c>
      <c r="B157" s="519">
        <v>3240031</v>
      </c>
      <c r="C157" s="519"/>
      <c r="D157" s="519"/>
      <c r="E157" s="519"/>
      <c r="F157" s="519"/>
      <c r="G157" s="519"/>
      <c r="H157" s="519"/>
      <c r="I157" s="580" t="s">
        <v>470</v>
      </c>
      <c r="J157" s="580"/>
      <c r="K157" s="580"/>
      <c r="L157" s="580"/>
      <c r="M157" s="580"/>
      <c r="N157" s="580"/>
      <c r="O157" s="580"/>
      <c r="P157" s="580"/>
      <c r="Q157" s="580"/>
      <c r="R157" s="580"/>
      <c r="S157" s="580"/>
      <c r="T157" s="580"/>
      <c r="U157" s="580"/>
      <c r="V157" s="580"/>
      <c r="W157" s="580"/>
      <c r="X157" s="580"/>
      <c r="Y157" s="580"/>
      <c r="Z157" s="653" t="s">
        <v>561</v>
      </c>
      <c r="AA157" s="653"/>
      <c r="AB157" s="653" t="s">
        <v>561</v>
      </c>
      <c r="AC157" s="653"/>
      <c r="AD157" s="653" t="s">
        <v>561</v>
      </c>
      <c r="AE157" s="653"/>
      <c r="AF157" s="653" t="s">
        <v>561</v>
      </c>
      <c r="AG157" s="653"/>
      <c r="AH157" s="653" t="s">
        <v>561</v>
      </c>
      <c r="AI157" s="653"/>
      <c r="AJ157" s="516"/>
      <c r="AK157" s="516"/>
      <c r="AL157" s="516"/>
      <c r="AM157" s="516"/>
      <c r="AN157" s="436"/>
      <c r="AO157" s="436"/>
      <c r="AP157" s="436"/>
      <c r="AQ157" s="436"/>
    </row>
    <row r="158" spans="1:43" ht="25.15" customHeight="1">
      <c r="A158" s="367">
        <v>21</v>
      </c>
      <c r="B158" s="519"/>
      <c r="C158" s="519"/>
      <c r="D158" s="519"/>
      <c r="E158" s="519"/>
      <c r="F158" s="519"/>
      <c r="G158" s="519"/>
      <c r="H158" s="519"/>
      <c r="I158" s="580" t="s">
        <v>1070</v>
      </c>
      <c r="J158" s="580"/>
      <c r="K158" s="580"/>
      <c r="L158" s="580"/>
      <c r="M158" s="580"/>
      <c r="N158" s="580"/>
      <c r="O158" s="580"/>
      <c r="P158" s="580"/>
      <c r="Q158" s="580"/>
      <c r="R158" s="580"/>
      <c r="S158" s="580"/>
      <c r="T158" s="580"/>
      <c r="U158" s="580"/>
      <c r="V158" s="580"/>
      <c r="W158" s="580"/>
      <c r="X158" s="580"/>
      <c r="Y158" s="580"/>
      <c r="Z158" s="736"/>
      <c r="AA158" s="736"/>
      <c r="AB158" s="653" t="s">
        <v>561</v>
      </c>
      <c r="AC158" s="653"/>
      <c r="AD158" s="734"/>
      <c r="AE158" s="734"/>
      <c r="AF158" s="734"/>
      <c r="AG158" s="734"/>
      <c r="AH158" s="734"/>
      <c r="AI158" s="734"/>
      <c r="AJ158" s="516"/>
      <c r="AK158" s="516"/>
      <c r="AL158" s="516"/>
      <c r="AM158" s="516"/>
      <c r="AN158" s="436"/>
      <c r="AO158" s="436"/>
      <c r="AP158" s="436"/>
      <c r="AQ158" s="436"/>
    </row>
    <row r="159" spans="1:43" ht="25.15" customHeight="1">
      <c r="A159" s="367">
        <v>22</v>
      </c>
      <c r="B159" s="519" t="s">
        <v>430</v>
      </c>
      <c r="C159" s="519"/>
      <c r="D159" s="519"/>
      <c r="E159" s="519"/>
      <c r="F159" s="519"/>
      <c r="G159" s="519"/>
      <c r="H159" s="519"/>
      <c r="I159" s="580" t="s">
        <v>471</v>
      </c>
      <c r="J159" s="580"/>
      <c r="K159" s="580"/>
      <c r="L159" s="580"/>
      <c r="M159" s="580"/>
      <c r="N159" s="580"/>
      <c r="O159" s="580"/>
      <c r="P159" s="580"/>
      <c r="Q159" s="580"/>
      <c r="R159" s="580"/>
      <c r="S159" s="580"/>
      <c r="T159" s="580"/>
      <c r="U159" s="580"/>
      <c r="V159" s="580"/>
      <c r="W159" s="580"/>
      <c r="X159" s="580"/>
      <c r="Y159" s="580"/>
      <c r="Z159" s="736"/>
      <c r="AA159" s="736"/>
      <c r="AB159" s="653"/>
      <c r="AC159" s="653"/>
      <c r="AD159" s="653" t="s">
        <v>561</v>
      </c>
      <c r="AE159" s="653"/>
      <c r="AF159" s="734"/>
      <c r="AG159" s="734"/>
      <c r="AH159" s="734"/>
      <c r="AI159" s="734"/>
      <c r="AJ159" s="516"/>
      <c r="AK159" s="516"/>
      <c r="AL159" s="516"/>
      <c r="AM159" s="516"/>
      <c r="AN159" s="436"/>
      <c r="AO159" s="436"/>
      <c r="AP159" s="436"/>
      <c r="AQ159" s="436"/>
    </row>
    <row r="160" spans="1:43" ht="25.15" customHeight="1">
      <c r="A160" s="367">
        <v>23</v>
      </c>
      <c r="B160" s="519" t="s">
        <v>431</v>
      </c>
      <c r="C160" s="519"/>
      <c r="D160" s="519"/>
      <c r="E160" s="519"/>
      <c r="F160" s="519"/>
      <c r="G160" s="519"/>
      <c r="H160" s="519"/>
      <c r="I160" s="580" t="s">
        <v>472</v>
      </c>
      <c r="J160" s="580"/>
      <c r="K160" s="580"/>
      <c r="L160" s="580"/>
      <c r="M160" s="580"/>
      <c r="N160" s="580"/>
      <c r="O160" s="580"/>
      <c r="P160" s="580"/>
      <c r="Q160" s="580"/>
      <c r="R160" s="580"/>
      <c r="S160" s="580"/>
      <c r="T160" s="580"/>
      <c r="U160" s="580"/>
      <c r="V160" s="580"/>
      <c r="W160" s="580"/>
      <c r="X160" s="580"/>
      <c r="Y160" s="580"/>
      <c r="Z160" s="736"/>
      <c r="AA160" s="736"/>
      <c r="AB160" s="653"/>
      <c r="AC160" s="653"/>
      <c r="AD160" s="734"/>
      <c r="AE160" s="734"/>
      <c r="AF160" s="653" t="s">
        <v>561</v>
      </c>
      <c r="AG160" s="653"/>
      <c r="AH160" s="734"/>
      <c r="AI160" s="734"/>
      <c r="AJ160" s="516"/>
      <c r="AK160" s="516"/>
      <c r="AL160" s="516"/>
      <c r="AM160" s="516"/>
      <c r="AN160" s="436"/>
      <c r="AO160" s="436"/>
      <c r="AP160" s="436"/>
      <c r="AQ160" s="436"/>
    </row>
    <row r="161" spans="1:43" ht="25.15" customHeight="1">
      <c r="A161" s="367">
        <v>24</v>
      </c>
      <c r="B161" s="519" t="s">
        <v>432</v>
      </c>
      <c r="C161" s="519"/>
      <c r="D161" s="519"/>
      <c r="E161" s="519"/>
      <c r="F161" s="519"/>
      <c r="G161" s="519"/>
      <c r="H161" s="519"/>
      <c r="I161" s="580" t="s">
        <v>473</v>
      </c>
      <c r="J161" s="580"/>
      <c r="K161" s="580"/>
      <c r="L161" s="580"/>
      <c r="M161" s="580"/>
      <c r="N161" s="580"/>
      <c r="O161" s="580"/>
      <c r="P161" s="580"/>
      <c r="Q161" s="580"/>
      <c r="R161" s="580"/>
      <c r="S161" s="580"/>
      <c r="T161" s="580"/>
      <c r="U161" s="580"/>
      <c r="V161" s="580"/>
      <c r="W161" s="580"/>
      <c r="X161" s="580"/>
      <c r="Y161" s="580"/>
      <c r="Z161" s="736"/>
      <c r="AA161" s="736"/>
      <c r="AB161" s="734"/>
      <c r="AC161" s="734"/>
      <c r="AD161" s="653"/>
      <c r="AE161" s="653"/>
      <c r="AF161" s="734"/>
      <c r="AG161" s="734"/>
      <c r="AH161" s="653" t="s">
        <v>561</v>
      </c>
      <c r="AI161" s="653"/>
      <c r="AJ161" s="516"/>
      <c r="AK161" s="516"/>
      <c r="AL161" s="516"/>
      <c r="AM161" s="516"/>
      <c r="AN161" s="436"/>
      <c r="AO161" s="436"/>
      <c r="AP161" s="436"/>
      <c r="AQ161" s="436"/>
    </row>
    <row r="162" spans="1:43" ht="25.15" customHeight="1">
      <c r="A162" s="367">
        <v>25</v>
      </c>
      <c r="B162" s="519" t="s">
        <v>433</v>
      </c>
      <c r="C162" s="519"/>
      <c r="D162" s="519"/>
      <c r="E162" s="519"/>
      <c r="F162" s="519"/>
      <c r="G162" s="519"/>
      <c r="H162" s="519"/>
      <c r="I162" s="735" t="s">
        <v>474</v>
      </c>
      <c r="J162" s="735"/>
      <c r="K162" s="735"/>
      <c r="L162" s="735"/>
      <c r="M162" s="735"/>
      <c r="N162" s="735"/>
      <c r="O162" s="735"/>
      <c r="P162" s="735"/>
      <c r="Q162" s="735"/>
      <c r="R162" s="735"/>
      <c r="S162" s="735"/>
      <c r="T162" s="735"/>
      <c r="U162" s="735"/>
      <c r="V162" s="735"/>
      <c r="W162" s="735"/>
      <c r="X162" s="735"/>
      <c r="Y162" s="735"/>
      <c r="Z162" s="738"/>
      <c r="AA162" s="738"/>
      <c r="AB162" s="734"/>
      <c r="AC162" s="734"/>
      <c r="AD162" s="734"/>
      <c r="AE162" s="734"/>
      <c r="AF162" s="734"/>
      <c r="AG162" s="734"/>
      <c r="AH162" s="653"/>
      <c r="AI162" s="653"/>
      <c r="AJ162" s="516"/>
      <c r="AK162" s="516"/>
      <c r="AL162" s="516"/>
      <c r="AM162" s="516"/>
      <c r="AN162" s="436"/>
      <c r="AO162" s="436"/>
      <c r="AP162" s="436"/>
      <c r="AQ162" s="436"/>
    </row>
    <row r="163" spans="1:43" ht="25.15" customHeight="1">
      <c r="A163" s="367">
        <v>26</v>
      </c>
      <c r="B163" s="519" t="s">
        <v>434</v>
      </c>
      <c r="C163" s="519"/>
      <c r="D163" s="519"/>
      <c r="E163" s="519"/>
      <c r="F163" s="519"/>
      <c r="G163" s="519"/>
      <c r="H163" s="519"/>
      <c r="I163" s="735" t="s">
        <v>475</v>
      </c>
      <c r="J163" s="735"/>
      <c r="K163" s="735"/>
      <c r="L163" s="735"/>
      <c r="M163" s="735"/>
      <c r="N163" s="735"/>
      <c r="O163" s="735"/>
      <c r="P163" s="735"/>
      <c r="Q163" s="735"/>
      <c r="R163" s="735"/>
      <c r="S163" s="735"/>
      <c r="T163" s="735"/>
      <c r="U163" s="735"/>
      <c r="V163" s="735"/>
      <c r="W163" s="735"/>
      <c r="X163" s="735"/>
      <c r="Y163" s="735"/>
      <c r="Z163" s="736"/>
      <c r="AA163" s="736"/>
      <c r="AB163" s="734"/>
      <c r="AC163" s="734"/>
      <c r="AD163" s="734"/>
      <c r="AE163" s="734"/>
      <c r="AF163" s="734"/>
      <c r="AG163" s="734"/>
      <c r="AH163" s="653"/>
      <c r="AI163" s="653"/>
      <c r="AJ163" s="516"/>
      <c r="AK163" s="516"/>
      <c r="AL163" s="516"/>
      <c r="AM163" s="516"/>
      <c r="AN163" s="436"/>
      <c r="AO163" s="436"/>
      <c r="AP163" s="436"/>
      <c r="AQ163" s="436"/>
    </row>
    <row r="164" spans="1:43" ht="25.15" customHeight="1">
      <c r="A164" s="367">
        <v>27</v>
      </c>
      <c r="B164" s="519" t="s">
        <v>435</v>
      </c>
      <c r="C164" s="519"/>
      <c r="D164" s="519"/>
      <c r="E164" s="519"/>
      <c r="F164" s="519"/>
      <c r="G164" s="519"/>
      <c r="H164" s="519"/>
      <c r="I164" s="735" t="s">
        <v>476</v>
      </c>
      <c r="J164" s="735"/>
      <c r="K164" s="735"/>
      <c r="L164" s="735"/>
      <c r="M164" s="735"/>
      <c r="N164" s="735"/>
      <c r="O164" s="735"/>
      <c r="P164" s="735"/>
      <c r="Q164" s="735"/>
      <c r="R164" s="735"/>
      <c r="S164" s="735"/>
      <c r="T164" s="735"/>
      <c r="U164" s="735"/>
      <c r="V164" s="735"/>
      <c r="W164" s="735"/>
      <c r="X164" s="735"/>
      <c r="Y164" s="735"/>
      <c r="Z164" s="653" t="s">
        <v>561</v>
      </c>
      <c r="AA164" s="653"/>
      <c r="AB164" s="734"/>
      <c r="AC164" s="734"/>
      <c r="AD164" s="734"/>
      <c r="AE164" s="734"/>
      <c r="AF164" s="734"/>
      <c r="AG164" s="734"/>
      <c r="AH164" s="734"/>
      <c r="AI164" s="734"/>
      <c r="AJ164" s="516"/>
      <c r="AK164" s="516"/>
      <c r="AL164" s="516"/>
      <c r="AM164" s="516"/>
      <c r="AN164" s="436"/>
      <c r="AO164" s="436"/>
      <c r="AP164" s="436"/>
      <c r="AQ164" s="436"/>
    </row>
    <row r="165" spans="1:43" ht="25.15" customHeight="1">
      <c r="A165" s="367">
        <v>28</v>
      </c>
      <c r="B165" s="519" t="s">
        <v>436</v>
      </c>
      <c r="C165" s="519"/>
      <c r="D165" s="519"/>
      <c r="E165" s="519"/>
      <c r="F165" s="519"/>
      <c r="G165" s="519"/>
      <c r="H165" s="519"/>
      <c r="I165" s="735" t="s">
        <v>477</v>
      </c>
      <c r="J165" s="735"/>
      <c r="K165" s="735"/>
      <c r="L165" s="735"/>
      <c r="M165" s="735"/>
      <c r="N165" s="735"/>
      <c r="O165" s="735"/>
      <c r="P165" s="735"/>
      <c r="Q165" s="735"/>
      <c r="R165" s="735"/>
      <c r="S165" s="735"/>
      <c r="T165" s="735"/>
      <c r="U165" s="735"/>
      <c r="V165" s="735"/>
      <c r="W165" s="735"/>
      <c r="X165" s="735"/>
      <c r="Y165" s="735"/>
      <c r="Z165" s="736"/>
      <c r="AA165" s="736"/>
      <c r="AB165" s="653" t="s">
        <v>561</v>
      </c>
      <c r="AC165" s="653"/>
      <c r="AD165" s="734"/>
      <c r="AE165" s="734"/>
      <c r="AF165" s="734"/>
      <c r="AG165" s="734"/>
      <c r="AH165" s="734"/>
      <c r="AI165" s="734"/>
      <c r="AJ165" s="516"/>
      <c r="AK165" s="516"/>
      <c r="AL165" s="516"/>
      <c r="AM165" s="516"/>
      <c r="AN165" s="436"/>
      <c r="AO165" s="436"/>
      <c r="AP165" s="436"/>
      <c r="AQ165" s="436"/>
    </row>
    <row r="166" spans="1:43" ht="25.15" customHeight="1">
      <c r="A166" s="367">
        <v>29</v>
      </c>
      <c r="B166" s="519" t="s">
        <v>437</v>
      </c>
      <c r="C166" s="519"/>
      <c r="D166" s="519"/>
      <c r="E166" s="519"/>
      <c r="F166" s="519"/>
      <c r="G166" s="519"/>
      <c r="H166" s="519"/>
      <c r="I166" s="735" t="s">
        <v>478</v>
      </c>
      <c r="J166" s="735"/>
      <c r="K166" s="735"/>
      <c r="L166" s="735"/>
      <c r="M166" s="735"/>
      <c r="N166" s="735"/>
      <c r="O166" s="735"/>
      <c r="P166" s="735"/>
      <c r="Q166" s="735"/>
      <c r="R166" s="735"/>
      <c r="S166" s="735"/>
      <c r="T166" s="735"/>
      <c r="U166" s="735"/>
      <c r="V166" s="735"/>
      <c r="W166" s="735"/>
      <c r="X166" s="735"/>
      <c r="Y166" s="735"/>
      <c r="Z166" s="736"/>
      <c r="AA166" s="736"/>
      <c r="AB166" s="653"/>
      <c r="AC166" s="653"/>
      <c r="AD166" s="653" t="s">
        <v>561</v>
      </c>
      <c r="AE166" s="653"/>
      <c r="AF166" s="734"/>
      <c r="AG166" s="734"/>
      <c r="AH166" s="734"/>
      <c r="AI166" s="734"/>
      <c r="AJ166" s="516"/>
      <c r="AK166" s="516"/>
      <c r="AL166" s="516"/>
      <c r="AM166" s="516"/>
      <c r="AN166" s="436"/>
      <c r="AO166" s="436"/>
      <c r="AP166" s="436"/>
      <c r="AQ166" s="436"/>
    </row>
    <row r="167" spans="1:43" ht="25.15" customHeight="1">
      <c r="A167" s="367">
        <v>30</v>
      </c>
      <c r="B167" s="519" t="s">
        <v>438</v>
      </c>
      <c r="C167" s="519"/>
      <c r="D167" s="519"/>
      <c r="E167" s="519"/>
      <c r="F167" s="519"/>
      <c r="G167" s="519"/>
      <c r="H167" s="519"/>
      <c r="I167" s="580" t="s">
        <v>479</v>
      </c>
      <c r="J167" s="580"/>
      <c r="K167" s="580"/>
      <c r="L167" s="580"/>
      <c r="M167" s="580"/>
      <c r="N167" s="580"/>
      <c r="O167" s="580"/>
      <c r="P167" s="580"/>
      <c r="Q167" s="580"/>
      <c r="R167" s="580"/>
      <c r="S167" s="580"/>
      <c r="T167" s="580"/>
      <c r="U167" s="580"/>
      <c r="V167" s="580"/>
      <c r="W167" s="580"/>
      <c r="X167" s="580"/>
      <c r="Y167" s="580"/>
      <c r="Z167" s="736"/>
      <c r="AA167" s="736"/>
      <c r="AB167" s="653"/>
      <c r="AC167" s="653"/>
      <c r="AD167" s="734"/>
      <c r="AE167" s="734"/>
      <c r="AF167" s="653" t="s">
        <v>561</v>
      </c>
      <c r="AG167" s="653"/>
      <c r="AH167" s="734"/>
      <c r="AI167" s="734"/>
      <c r="AJ167" s="516"/>
      <c r="AK167" s="516"/>
      <c r="AL167" s="516"/>
      <c r="AM167" s="516"/>
      <c r="AN167" s="436"/>
      <c r="AO167" s="436"/>
      <c r="AP167" s="436"/>
      <c r="AQ167" s="436"/>
    </row>
    <row r="168" spans="1:43" ht="25.15" customHeight="1">
      <c r="A168" s="367">
        <v>31</v>
      </c>
      <c r="B168" s="519" t="s">
        <v>439</v>
      </c>
      <c r="C168" s="519"/>
      <c r="D168" s="519"/>
      <c r="E168" s="519"/>
      <c r="F168" s="519"/>
      <c r="G168" s="519"/>
      <c r="H168" s="519"/>
      <c r="I168" s="580" t="s">
        <v>480</v>
      </c>
      <c r="J168" s="580"/>
      <c r="K168" s="580"/>
      <c r="L168" s="580"/>
      <c r="M168" s="580"/>
      <c r="N168" s="580"/>
      <c r="O168" s="580"/>
      <c r="P168" s="580"/>
      <c r="Q168" s="580"/>
      <c r="R168" s="580"/>
      <c r="S168" s="580"/>
      <c r="T168" s="580"/>
      <c r="U168" s="580"/>
      <c r="V168" s="580"/>
      <c r="W168" s="580"/>
      <c r="X168" s="580"/>
      <c r="Y168" s="580"/>
      <c r="Z168" s="736"/>
      <c r="AA168" s="736"/>
      <c r="AB168" s="734"/>
      <c r="AC168" s="734"/>
      <c r="AD168" s="653"/>
      <c r="AE168" s="653"/>
      <c r="AF168" s="734"/>
      <c r="AG168" s="734"/>
      <c r="AH168" s="653" t="s">
        <v>561</v>
      </c>
      <c r="AI168" s="653"/>
      <c r="AJ168" s="516"/>
      <c r="AK168" s="516"/>
      <c r="AL168" s="516"/>
      <c r="AM168" s="516"/>
      <c r="AN168" s="436"/>
      <c r="AO168" s="436"/>
      <c r="AP168" s="436"/>
      <c r="AQ168" s="436"/>
    </row>
    <row r="169" spans="1:43" ht="25.15" customHeight="1">
      <c r="A169" s="367">
        <v>32</v>
      </c>
      <c r="B169" s="519" t="s">
        <v>440</v>
      </c>
      <c r="C169" s="519"/>
      <c r="D169" s="519"/>
      <c r="E169" s="519"/>
      <c r="F169" s="519"/>
      <c r="G169" s="519"/>
      <c r="H169" s="519"/>
      <c r="I169" s="580" t="s">
        <v>481</v>
      </c>
      <c r="J169" s="580"/>
      <c r="K169" s="580"/>
      <c r="L169" s="580"/>
      <c r="M169" s="580"/>
      <c r="N169" s="580"/>
      <c r="O169" s="580"/>
      <c r="P169" s="580"/>
      <c r="Q169" s="580"/>
      <c r="R169" s="580"/>
      <c r="S169" s="580"/>
      <c r="T169" s="580"/>
      <c r="U169" s="580"/>
      <c r="V169" s="580"/>
      <c r="W169" s="580"/>
      <c r="X169" s="580"/>
      <c r="Y169" s="580"/>
      <c r="Z169" s="653" t="s">
        <v>561</v>
      </c>
      <c r="AA169" s="653"/>
      <c r="AB169" s="734"/>
      <c r="AC169" s="734"/>
      <c r="AD169" s="734"/>
      <c r="AE169" s="734"/>
      <c r="AF169" s="734"/>
      <c r="AG169" s="734"/>
      <c r="AH169" s="734"/>
      <c r="AI169" s="734"/>
      <c r="AJ169" s="516"/>
      <c r="AK169" s="516"/>
      <c r="AL169" s="516"/>
      <c r="AM169" s="516"/>
      <c r="AN169" s="436"/>
      <c r="AO169" s="436"/>
      <c r="AP169" s="436"/>
      <c r="AQ169" s="436"/>
    </row>
    <row r="170" spans="1:43" ht="25.15" customHeight="1">
      <c r="A170" s="367">
        <v>33</v>
      </c>
      <c r="B170" s="519" t="s">
        <v>441</v>
      </c>
      <c r="C170" s="519"/>
      <c r="D170" s="519"/>
      <c r="E170" s="519"/>
      <c r="F170" s="519"/>
      <c r="G170" s="519"/>
      <c r="H170" s="519"/>
      <c r="I170" s="580" t="s">
        <v>482</v>
      </c>
      <c r="J170" s="580"/>
      <c r="K170" s="580"/>
      <c r="L170" s="580"/>
      <c r="M170" s="580"/>
      <c r="N170" s="580"/>
      <c r="O170" s="580"/>
      <c r="P170" s="580"/>
      <c r="Q170" s="580"/>
      <c r="R170" s="580"/>
      <c r="S170" s="580"/>
      <c r="T170" s="580"/>
      <c r="U170" s="580"/>
      <c r="V170" s="580"/>
      <c r="W170" s="580"/>
      <c r="X170" s="580"/>
      <c r="Y170" s="580"/>
      <c r="Z170" s="736"/>
      <c r="AA170" s="736"/>
      <c r="AB170" s="653" t="s">
        <v>561</v>
      </c>
      <c r="AC170" s="653"/>
      <c r="AD170" s="734"/>
      <c r="AE170" s="734"/>
      <c r="AF170" s="734"/>
      <c r="AG170" s="734"/>
      <c r="AH170" s="734"/>
      <c r="AI170" s="734"/>
      <c r="AJ170" s="516"/>
      <c r="AK170" s="516"/>
      <c r="AL170" s="516"/>
      <c r="AM170" s="516"/>
      <c r="AN170" s="436"/>
      <c r="AO170" s="436"/>
      <c r="AP170" s="436"/>
      <c r="AQ170" s="436"/>
    </row>
    <row r="171" spans="1:43" ht="25.15" customHeight="1">
      <c r="A171" s="367">
        <v>34</v>
      </c>
      <c r="B171" s="519" t="s">
        <v>243</v>
      </c>
      <c r="C171" s="519"/>
      <c r="D171" s="519"/>
      <c r="E171" s="519"/>
      <c r="F171" s="519"/>
      <c r="G171" s="519"/>
      <c r="H171" s="519"/>
      <c r="I171" s="580" t="s">
        <v>290</v>
      </c>
      <c r="J171" s="580"/>
      <c r="K171" s="580"/>
      <c r="L171" s="580"/>
      <c r="M171" s="580"/>
      <c r="N171" s="580"/>
      <c r="O171" s="580"/>
      <c r="P171" s="580"/>
      <c r="Q171" s="580"/>
      <c r="R171" s="580"/>
      <c r="S171" s="580"/>
      <c r="T171" s="580"/>
      <c r="U171" s="580"/>
      <c r="V171" s="580"/>
      <c r="W171" s="580"/>
      <c r="X171" s="580"/>
      <c r="Y171" s="580"/>
      <c r="Z171" s="736"/>
      <c r="AA171" s="736"/>
      <c r="AB171" s="653"/>
      <c r="AC171" s="653"/>
      <c r="AD171" s="653" t="s">
        <v>561</v>
      </c>
      <c r="AE171" s="653"/>
      <c r="AF171" s="734"/>
      <c r="AG171" s="734"/>
      <c r="AH171" s="734"/>
      <c r="AI171" s="734"/>
      <c r="AJ171" s="516"/>
      <c r="AK171" s="516"/>
      <c r="AL171" s="516"/>
      <c r="AM171" s="516"/>
      <c r="AN171" s="436"/>
      <c r="AO171" s="436"/>
      <c r="AP171" s="436"/>
      <c r="AQ171" s="436"/>
    </row>
    <row r="172" spans="1:43" ht="25.15" customHeight="1">
      <c r="A172" s="367">
        <v>35</v>
      </c>
      <c r="B172" s="519" t="s">
        <v>244</v>
      </c>
      <c r="C172" s="519"/>
      <c r="D172" s="519"/>
      <c r="E172" s="519"/>
      <c r="F172" s="519"/>
      <c r="G172" s="519"/>
      <c r="H172" s="519"/>
      <c r="I172" s="580" t="s">
        <v>291</v>
      </c>
      <c r="J172" s="580"/>
      <c r="K172" s="580"/>
      <c r="L172" s="580"/>
      <c r="M172" s="580"/>
      <c r="N172" s="580"/>
      <c r="O172" s="580"/>
      <c r="P172" s="580"/>
      <c r="Q172" s="580"/>
      <c r="R172" s="580"/>
      <c r="S172" s="580"/>
      <c r="T172" s="580"/>
      <c r="U172" s="580"/>
      <c r="V172" s="580"/>
      <c r="W172" s="580"/>
      <c r="X172" s="580"/>
      <c r="Y172" s="580"/>
      <c r="Z172" s="736"/>
      <c r="AA172" s="736"/>
      <c r="AB172" s="653"/>
      <c r="AC172" s="653"/>
      <c r="AD172" s="734"/>
      <c r="AE172" s="734"/>
      <c r="AF172" s="653" t="s">
        <v>561</v>
      </c>
      <c r="AG172" s="653"/>
      <c r="AH172" s="734"/>
      <c r="AI172" s="734"/>
      <c r="AJ172" s="516"/>
      <c r="AK172" s="516"/>
      <c r="AL172" s="516"/>
      <c r="AM172" s="516"/>
      <c r="AN172" s="436"/>
      <c r="AO172" s="436"/>
      <c r="AP172" s="436"/>
      <c r="AQ172" s="436"/>
    </row>
    <row r="173" spans="1:43" ht="25.15" customHeight="1">
      <c r="A173" s="367">
        <v>36</v>
      </c>
      <c r="B173" s="519" t="s">
        <v>245</v>
      </c>
      <c r="C173" s="519"/>
      <c r="D173" s="519"/>
      <c r="E173" s="519"/>
      <c r="F173" s="519"/>
      <c r="G173" s="519"/>
      <c r="H173" s="519"/>
      <c r="I173" s="580" t="s">
        <v>292</v>
      </c>
      <c r="J173" s="580"/>
      <c r="K173" s="580"/>
      <c r="L173" s="580"/>
      <c r="M173" s="580"/>
      <c r="N173" s="580"/>
      <c r="O173" s="580"/>
      <c r="P173" s="580"/>
      <c r="Q173" s="580"/>
      <c r="R173" s="580"/>
      <c r="S173" s="580"/>
      <c r="T173" s="580"/>
      <c r="U173" s="580"/>
      <c r="V173" s="580"/>
      <c r="W173" s="580"/>
      <c r="X173" s="580"/>
      <c r="Y173" s="580"/>
      <c r="Z173" s="736"/>
      <c r="AA173" s="736"/>
      <c r="AB173" s="734"/>
      <c r="AC173" s="734"/>
      <c r="AD173" s="653"/>
      <c r="AE173" s="653"/>
      <c r="AF173" s="734"/>
      <c r="AG173" s="734"/>
      <c r="AH173" s="653" t="s">
        <v>561</v>
      </c>
      <c r="AI173" s="653"/>
      <c r="AJ173" s="516"/>
      <c r="AK173" s="516"/>
      <c r="AL173" s="516"/>
      <c r="AM173" s="516"/>
      <c r="AN173" s="436"/>
      <c r="AO173" s="436"/>
      <c r="AP173" s="436"/>
      <c r="AQ173" s="436"/>
    </row>
    <row r="174" spans="1:43" ht="25.15" customHeight="1">
      <c r="A174" s="367">
        <v>37</v>
      </c>
      <c r="B174" s="519" t="s">
        <v>247</v>
      </c>
      <c r="C174" s="519"/>
      <c r="D174" s="519"/>
      <c r="E174" s="519"/>
      <c r="F174" s="519"/>
      <c r="G174" s="519"/>
      <c r="H174" s="519"/>
      <c r="I174" s="580" t="s">
        <v>294</v>
      </c>
      <c r="J174" s="580"/>
      <c r="K174" s="580"/>
      <c r="L174" s="580"/>
      <c r="M174" s="580"/>
      <c r="N174" s="580"/>
      <c r="O174" s="580"/>
      <c r="P174" s="580"/>
      <c r="Q174" s="580"/>
      <c r="R174" s="580"/>
      <c r="S174" s="580"/>
      <c r="T174" s="580"/>
      <c r="U174" s="580"/>
      <c r="V174" s="580"/>
      <c r="W174" s="580"/>
      <c r="X174" s="580"/>
      <c r="Y174" s="580"/>
      <c r="Z174" s="736"/>
      <c r="AA174" s="736"/>
      <c r="AB174" s="734"/>
      <c r="AC174" s="734"/>
      <c r="AD174" s="734"/>
      <c r="AE174" s="734"/>
      <c r="AF174" s="653"/>
      <c r="AG174" s="653"/>
      <c r="AH174" s="734"/>
      <c r="AI174" s="734"/>
      <c r="AJ174" s="516"/>
      <c r="AK174" s="516"/>
      <c r="AL174" s="516"/>
      <c r="AM174" s="516"/>
      <c r="AN174" s="436"/>
      <c r="AO174" s="436"/>
      <c r="AP174" s="436"/>
      <c r="AQ174" s="436"/>
    </row>
    <row r="175" spans="1:43" ht="25.15" customHeight="1">
      <c r="A175" s="367">
        <v>38</v>
      </c>
      <c r="B175" s="519" t="s">
        <v>442</v>
      </c>
      <c r="C175" s="519"/>
      <c r="D175" s="519"/>
      <c r="E175" s="519"/>
      <c r="F175" s="519"/>
      <c r="G175" s="519"/>
      <c r="H175" s="519"/>
      <c r="I175" s="580" t="s">
        <v>483</v>
      </c>
      <c r="J175" s="580"/>
      <c r="K175" s="580"/>
      <c r="L175" s="580"/>
      <c r="M175" s="580"/>
      <c r="N175" s="580"/>
      <c r="O175" s="580"/>
      <c r="P175" s="580"/>
      <c r="Q175" s="580"/>
      <c r="R175" s="580"/>
      <c r="S175" s="580"/>
      <c r="T175" s="580"/>
      <c r="U175" s="580"/>
      <c r="V175" s="580"/>
      <c r="W175" s="580"/>
      <c r="X175" s="580"/>
      <c r="Y175" s="580"/>
      <c r="Z175" s="736"/>
      <c r="AA175" s="736"/>
      <c r="AB175" s="734"/>
      <c r="AC175" s="734"/>
      <c r="AD175" s="734"/>
      <c r="AE175" s="734"/>
      <c r="AF175" s="734"/>
      <c r="AG175" s="734"/>
      <c r="AH175" s="653"/>
      <c r="AI175" s="653"/>
      <c r="AJ175" s="516"/>
      <c r="AK175" s="516"/>
      <c r="AL175" s="516"/>
      <c r="AM175" s="516"/>
      <c r="AN175" s="436"/>
      <c r="AO175" s="436"/>
      <c r="AP175" s="436"/>
      <c r="AQ175" s="436"/>
    </row>
    <row r="176" spans="1:43" ht="25.15" customHeight="1">
      <c r="A176" s="367">
        <v>39</v>
      </c>
      <c r="B176" s="519" t="s">
        <v>248</v>
      </c>
      <c r="C176" s="519"/>
      <c r="D176" s="519"/>
      <c r="E176" s="519"/>
      <c r="F176" s="519"/>
      <c r="G176" s="519"/>
      <c r="H176" s="519"/>
      <c r="I176" s="580" t="s">
        <v>295</v>
      </c>
      <c r="J176" s="580"/>
      <c r="K176" s="580"/>
      <c r="L176" s="580"/>
      <c r="M176" s="580"/>
      <c r="N176" s="580"/>
      <c r="O176" s="580"/>
      <c r="P176" s="580"/>
      <c r="Q176" s="580"/>
      <c r="R176" s="580"/>
      <c r="S176" s="580"/>
      <c r="T176" s="580"/>
      <c r="U176" s="580"/>
      <c r="V176" s="580"/>
      <c r="W176" s="580"/>
      <c r="X176" s="580"/>
      <c r="Y176" s="580"/>
      <c r="Z176" s="653" t="s">
        <v>561</v>
      </c>
      <c r="AA176" s="653"/>
      <c r="AB176" s="734"/>
      <c r="AC176" s="734"/>
      <c r="AD176" s="734"/>
      <c r="AE176" s="734"/>
      <c r="AF176" s="734"/>
      <c r="AG176" s="734"/>
      <c r="AH176" s="734"/>
      <c r="AI176" s="734"/>
      <c r="AJ176" s="516"/>
      <c r="AK176" s="516"/>
      <c r="AL176" s="516"/>
      <c r="AM176" s="516"/>
      <c r="AN176" s="436"/>
      <c r="AO176" s="436"/>
      <c r="AP176" s="436"/>
      <c r="AQ176" s="436"/>
    </row>
    <row r="177" spans="1:43" ht="25.15" customHeight="1">
      <c r="A177" s="367">
        <v>40</v>
      </c>
      <c r="B177" s="519" t="s">
        <v>249</v>
      </c>
      <c r="C177" s="519"/>
      <c r="D177" s="519"/>
      <c r="E177" s="519"/>
      <c r="F177" s="519"/>
      <c r="G177" s="519"/>
      <c r="H177" s="519"/>
      <c r="I177" s="580" t="s">
        <v>296</v>
      </c>
      <c r="J177" s="580"/>
      <c r="K177" s="580"/>
      <c r="L177" s="580"/>
      <c r="M177" s="580"/>
      <c r="N177" s="580"/>
      <c r="O177" s="580"/>
      <c r="P177" s="580"/>
      <c r="Q177" s="580"/>
      <c r="R177" s="580"/>
      <c r="S177" s="580"/>
      <c r="T177" s="580"/>
      <c r="U177" s="580"/>
      <c r="V177" s="580"/>
      <c r="W177" s="580"/>
      <c r="X177" s="580"/>
      <c r="Y177" s="580"/>
      <c r="Z177" s="736"/>
      <c r="AA177" s="736"/>
      <c r="AB177" s="653" t="s">
        <v>561</v>
      </c>
      <c r="AC177" s="653"/>
      <c r="AD177" s="734"/>
      <c r="AE177" s="734"/>
      <c r="AF177" s="734"/>
      <c r="AG177" s="734"/>
      <c r="AH177" s="734"/>
      <c r="AI177" s="734"/>
      <c r="AJ177" s="516"/>
      <c r="AK177" s="516"/>
      <c r="AL177" s="516"/>
      <c r="AM177" s="516"/>
      <c r="AN177" s="436"/>
      <c r="AO177" s="436"/>
      <c r="AP177" s="436"/>
      <c r="AQ177" s="436"/>
    </row>
    <row r="178" spans="1:43" ht="25.15" customHeight="1">
      <c r="A178" s="367">
        <v>41</v>
      </c>
      <c r="B178" s="519" t="s">
        <v>250</v>
      </c>
      <c r="C178" s="519"/>
      <c r="D178" s="519"/>
      <c r="E178" s="519"/>
      <c r="F178" s="519"/>
      <c r="G178" s="519"/>
      <c r="H178" s="519"/>
      <c r="I178" s="580" t="s">
        <v>297</v>
      </c>
      <c r="J178" s="580"/>
      <c r="K178" s="580"/>
      <c r="L178" s="580"/>
      <c r="M178" s="580"/>
      <c r="N178" s="580"/>
      <c r="O178" s="580"/>
      <c r="P178" s="580"/>
      <c r="Q178" s="580"/>
      <c r="R178" s="580"/>
      <c r="S178" s="580"/>
      <c r="T178" s="580"/>
      <c r="U178" s="580"/>
      <c r="V178" s="580"/>
      <c r="W178" s="580"/>
      <c r="X178" s="580"/>
      <c r="Y178" s="580"/>
      <c r="Z178" s="736"/>
      <c r="AA178" s="736"/>
      <c r="AB178" s="653"/>
      <c r="AC178" s="653"/>
      <c r="AD178" s="653" t="s">
        <v>561</v>
      </c>
      <c r="AE178" s="653"/>
      <c r="AF178" s="734"/>
      <c r="AG178" s="734"/>
      <c r="AH178" s="734"/>
      <c r="AI178" s="734"/>
      <c r="AJ178" s="516"/>
      <c r="AK178" s="516"/>
      <c r="AL178" s="516"/>
      <c r="AM178" s="516"/>
      <c r="AN178" s="436"/>
      <c r="AO178" s="436"/>
      <c r="AP178" s="436"/>
      <c r="AQ178" s="436"/>
    </row>
    <row r="179" spans="1:43" ht="25.15" customHeight="1">
      <c r="A179" s="367">
        <v>42</v>
      </c>
      <c r="B179" s="519" t="s">
        <v>252</v>
      </c>
      <c r="C179" s="519"/>
      <c r="D179" s="519"/>
      <c r="E179" s="519"/>
      <c r="F179" s="519"/>
      <c r="G179" s="519"/>
      <c r="H179" s="519"/>
      <c r="I179" s="580" t="s">
        <v>299</v>
      </c>
      <c r="J179" s="580"/>
      <c r="K179" s="580"/>
      <c r="L179" s="580"/>
      <c r="M179" s="580"/>
      <c r="N179" s="580"/>
      <c r="O179" s="580"/>
      <c r="P179" s="580"/>
      <c r="Q179" s="580"/>
      <c r="R179" s="580"/>
      <c r="S179" s="580"/>
      <c r="T179" s="580"/>
      <c r="U179" s="580"/>
      <c r="V179" s="580"/>
      <c r="W179" s="580"/>
      <c r="X179" s="580"/>
      <c r="Y179" s="580"/>
      <c r="Z179" s="736"/>
      <c r="AA179" s="736"/>
      <c r="AB179" s="653"/>
      <c r="AC179" s="653"/>
      <c r="AD179" s="734"/>
      <c r="AE179" s="734"/>
      <c r="AF179" s="653" t="s">
        <v>561</v>
      </c>
      <c r="AG179" s="653"/>
      <c r="AH179" s="734"/>
      <c r="AI179" s="734"/>
      <c r="AJ179" s="516"/>
      <c r="AK179" s="516"/>
      <c r="AL179" s="516"/>
      <c r="AM179" s="516"/>
      <c r="AN179" s="436"/>
      <c r="AO179" s="436"/>
      <c r="AP179" s="436"/>
      <c r="AQ179" s="436"/>
    </row>
    <row r="180" spans="1:43" ht="25.15" customHeight="1">
      <c r="A180" s="367">
        <v>43</v>
      </c>
      <c r="B180" s="519" t="s">
        <v>443</v>
      </c>
      <c r="C180" s="519"/>
      <c r="D180" s="519"/>
      <c r="E180" s="519"/>
      <c r="F180" s="519"/>
      <c r="G180" s="519"/>
      <c r="H180" s="519"/>
      <c r="I180" s="735" t="s">
        <v>484</v>
      </c>
      <c r="J180" s="735"/>
      <c r="K180" s="735"/>
      <c r="L180" s="735"/>
      <c r="M180" s="735"/>
      <c r="N180" s="735"/>
      <c r="O180" s="735"/>
      <c r="P180" s="735"/>
      <c r="Q180" s="735"/>
      <c r="R180" s="735"/>
      <c r="S180" s="735"/>
      <c r="T180" s="735"/>
      <c r="U180" s="735"/>
      <c r="V180" s="735"/>
      <c r="W180" s="735"/>
      <c r="X180" s="735"/>
      <c r="Y180" s="735"/>
      <c r="Z180" s="736"/>
      <c r="AA180" s="736"/>
      <c r="AB180" s="734"/>
      <c r="AC180" s="734"/>
      <c r="AD180" s="653"/>
      <c r="AE180" s="653"/>
      <c r="AF180" s="734"/>
      <c r="AG180" s="734"/>
      <c r="AH180" s="653" t="s">
        <v>561</v>
      </c>
      <c r="AI180" s="653"/>
      <c r="AJ180" s="516"/>
      <c r="AK180" s="516"/>
      <c r="AL180" s="516"/>
      <c r="AM180" s="516"/>
      <c r="AN180" s="436"/>
      <c r="AO180" s="436"/>
      <c r="AP180" s="436"/>
      <c r="AQ180" s="436"/>
    </row>
    <row r="181" spans="1:43" ht="25.15" customHeight="1">
      <c r="A181" s="367">
        <v>44</v>
      </c>
      <c r="B181" s="519" t="s">
        <v>444</v>
      </c>
      <c r="C181" s="519"/>
      <c r="D181" s="519"/>
      <c r="E181" s="519"/>
      <c r="F181" s="519"/>
      <c r="G181" s="519"/>
      <c r="H181" s="519"/>
      <c r="I181" s="735" t="s">
        <v>485</v>
      </c>
      <c r="J181" s="735"/>
      <c r="K181" s="735"/>
      <c r="L181" s="735"/>
      <c r="M181" s="735"/>
      <c r="N181" s="735"/>
      <c r="O181" s="735"/>
      <c r="P181" s="735"/>
      <c r="Q181" s="735"/>
      <c r="R181" s="735"/>
      <c r="S181" s="735"/>
      <c r="T181" s="735"/>
      <c r="U181" s="735"/>
      <c r="V181" s="735"/>
      <c r="W181" s="735"/>
      <c r="X181" s="735"/>
      <c r="Y181" s="735"/>
      <c r="Z181" s="653" t="s">
        <v>561</v>
      </c>
      <c r="AA181" s="653"/>
      <c r="AB181" s="734"/>
      <c r="AC181" s="734"/>
      <c r="AD181" s="734"/>
      <c r="AE181" s="734"/>
      <c r="AF181" s="734"/>
      <c r="AG181" s="734"/>
      <c r="AH181" s="734"/>
      <c r="AI181" s="734"/>
      <c r="AJ181" s="516"/>
      <c r="AK181" s="516"/>
      <c r="AL181" s="516"/>
      <c r="AM181" s="516"/>
      <c r="AN181" s="436"/>
      <c r="AO181" s="436"/>
      <c r="AP181" s="436"/>
      <c r="AQ181" s="436"/>
    </row>
    <row r="182" spans="1:43" ht="25.15" customHeight="1">
      <c r="A182" s="367">
        <v>45</v>
      </c>
      <c r="B182" s="519" t="s">
        <v>445</v>
      </c>
      <c r="C182" s="519"/>
      <c r="D182" s="519"/>
      <c r="E182" s="519"/>
      <c r="F182" s="519"/>
      <c r="G182" s="519"/>
      <c r="H182" s="519"/>
      <c r="I182" s="735" t="s">
        <v>486</v>
      </c>
      <c r="J182" s="735"/>
      <c r="K182" s="735"/>
      <c r="L182" s="735"/>
      <c r="M182" s="735"/>
      <c r="N182" s="735"/>
      <c r="O182" s="735"/>
      <c r="P182" s="735"/>
      <c r="Q182" s="735"/>
      <c r="R182" s="735"/>
      <c r="S182" s="735"/>
      <c r="T182" s="735"/>
      <c r="U182" s="735"/>
      <c r="V182" s="735"/>
      <c r="W182" s="735"/>
      <c r="X182" s="735"/>
      <c r="Y182" s="735"/>
      <c r="Z182" s="736"/>
      <c r="AA182" s="736"/>
      <c r="AB182" s="653" t="s">
        <v>561</v>
      </c>
      <c r="AC182" s="653"/>
      <c r="AD182" s="734"/>
      <c r="AE182" s="734"/>
      <c r="AF182" s="734"/>
      <c r="AG182" s="734"/>
      <c r="AH182" s="734"/>
      <c r="AI182" s="734"/>
      <c r="AJ182" s="516"/>
      <c r="AK182" s="516"/>
      <c r="AL182" s="516"/>
      <c r="AM182" s="516"/>
      <c r="AN182" s="436"/>
      <c r="AO182" s="436"/>
      <c r="AP182" s="436"/>
      <c r="AQ182" s="436"/>
    </row>
    <row r="183" spans="1:43" ht="25.15" customHeight="1">
      <c r="A183" s="367">
        <v>46</v>
      </c>
      <c r="B183" s="519" t="s">
        <v>257</v>
      </c>
      <c r="C183" s="519"/>
      <c r="D183" s="519"/>
      <c r="E183" s="519"/>
      <c r="F183" s="519"/>
      <c r="G183" s="519"/>
      <c r="H183" s="519"/>
      <c r="I183" s="735" t="s">
        <v>304</v>
      </c>
      <c r="J183" s="735"/>
      <c r="K183" s="735"/>
      <c r="L183" s="735"/>
      <c r="M183" s="735"/>
      <c r="N183" s="735"/>
      <c r="O183" s="735"/>
      <c r="P183" s="735"/>
      <c r="Q183" s="735"/>
      <c r="R183" s="735"/>
      <c r="S183" s="735"/>
      <c r="T183" s="735"/>
      <c r="U183" s="735"/>
      <c r="V183" s="735"/>
      <c r="W183" s="735"/>
      <c r="X183" s="735"/>
      <c r="Y183" s="735"/>
      <c r="Z183" s="736"/>
      <c r="AA183" s="736"/>
      <c r="AB183" s="653"/>
      <c r="AC183" s="653"/>
      <c r="AD183" s="653" t="s">
        <v>561</v>
      </c>
      <c r="AE183" s="653"/>
      <c r="AF183" s="734"/>
      <c r="AG183" s="734"/>
      <c r="AH183" s="734"/>
      <c r="AI183" s="734"/>
      <c r="AJ183" s="516"/>
      <c r="AK183" s="516"/>
      <c r="AL183" s="516"/>
      <c r="AM183" s="516"/>
      <c r="AN183" s="436"/>
      <c r="AO183" s="436"/>
      <c r="AP183" s="436"/>
      <c r="AQ183" s="436"/>
    </row>
    <row r="184" spans="1:43" ht="25.15" customHeight="1">
      <c r="A184" s="367">
        <v>47</v>
      </c>
      <c r="B184" s="519" t="s">
        <v>258</v>
      </c>
      <c r="C184" s="519"/>
      <c r="D184" s="519"/>
      <c r="E184" s="519"/>
      <c r="F184" s="519"/>
      <c r="G184" s="519"/>
      <c r="H184" s="519"/>
      <c r="I184" s="735" t="s">
        <v>305</v>
      </c>
      <c r="J184" s="735"/>
      <c r="K184" s="735"/>
      <c r="L184" s="735"/>
      <c r="M184" s="735"/>
      <c r="N184" s="735"/>
      <c r="O184" s="735"/>
      <c r="P184" s="735"/>
      <c r="Q184" s="735"/>
      <c r="R184" s="735"/>
      <c r="S184" s="735"/>
      <c r="T184" s="735"/>
      <c r="U184" s="735"/>
      <c r="V184" s="735"/>
      <c r="W184" s="735"/>
      <c r="X184" s="735"/>
      <c r="Y184" s="735"/>
      <c r="Z184" s="736"/>
      <c r="AA184" s="736"/>
      <c r="AB184" s="653"/>
      <c r="AC184" s="653"/>
      <c r="AD184" s="734"/>
      <c r="AE184" s="734"/>
      <c r="AF184" s="653" t="s">
        <v>561</v>
      </c>
      <c r="AG184" s="653"/>
      <c r="AH184" s="734"/>
      <c r="AI184" s="734"/>
      <c r="AJ184" s="516"/>
      <c r="AK184" s="516"/>
      <c r="AL184" s="516"/>
      <c r="AM184" s="516"/>
      <c r="AN184" s="436"/>
      <c r="AO184" s="436"/>
      <c r="AP184" s="436"/>
      <c r="AQ184" s="436"/>
    </row>
    <row r="185" spans="1:43" ht="25.15" customHeight="1">
      <c r="A185" s="367">
        <v>48</v>
      </c>
      <c r="B185" s="519" t="s">
        <v>259</v>
      </c>
      <c r="C185" s="519"/>
      <c r="D185" s="519"/>
      <c r="E185" s="519"/>
      <c r="F185" s="519"/>
      <c r="G185" s="519"/>
      <c r="H185" s="519"/>
      <c r="I185" s="580" t="s">
        <v>306</v>
      </c>
      <c r="J185" s="580"/>
      <c r="K185" s="580"/>
      <c r="L185" s="580"/>
      <c r="M185" s="580"/>
      <c r="N185" s="580"/>
      <c r="O185" s="580"/>
      <c r="P185" s="580"/>
      <c r="Q185" s="580"/>
      <c r="R185" s="580"/>
      <c r="S185" s="580"/>
      <c r="T185" s="580"/>
      <c r="U185" s="580"/>
      <c r="V185" s="580"/>
      <c r="W185" s="580"/>
      <c r="X185" s="580"/>
      <c r="Y185" s="580"/>
      <c r="Z185" s="736"/>
      <c r="AA185" s="736"/>
      <c r="AB185" s="734"/>
      <c r="AC185" s="734"/>
      <c r="AD185" s="653"/>
      <c r="AE185" s="653"/>
      <c r="AF185" s="734"/>
      <c r="AG185" s="734"/>
      <c r="AH185" s="653" t="s">
        <v>561</v>
      </c>
      <c r="AI185" s="653"/>
      <c r="AJ185" s="516"/>
      <c r="AK185" s="516"/>
      <c r="AL185" s="516"/>
      <c r="AM185" s="516"/>
      <c r="AN185" s="436"/>
      <c r="AO185" s="436"/>
      <c r="AP185" s="436"/>
      <c r="AQ185" s="436"/>
    </row>
    <row r="186" spans="1:43" ht="25.15" customHeight="1">
      <c r="A186" s="367">
        <v>49</v>
      </c>
      <c r="B186" s="519" t="s">
        <v>261</v>
      </c>
      <c r="C186" s="519"/>
      <c r="D186" s="519"/>
      <c r="E186" s="519"/>
      <c r="F186" s="519"/>
      <c r="G186" s="519"/>
      <c r="H186" s="519"/>
      <c r="I186" s="580" t="s">
        <v>308</v>
      </c>
      <c r="J186" s="580"/>
      <c r="K186" s="580"/>
      <c r="L186" s="580"/>
      <c r="M186" s="580"/>
      <c r="N186" s="580"/>
      <c r="O186" s="580"/>
      <c r="P186" s="580"/>
      <c r="Q186" s="580"/>
      <c r="R186" s="580"/>
      <c r="S186" s="580"/>
      <c r="T186" s="580"/>
      <c r="U186" s="580"/>
      <c r="V186" s="580"/>
      <c r="W186" s="580"/>
      <c r="X186" s="580"/>
      <c r="Y186" s="580"/>
      <c r="Z186" s="736"/>
      <c r="AA186" s="736"/>
      <c r="AB186" s="734"/>
      <c r="AC186" s="734"/>
      <c r="AD186" s="734"/>
      <c r="AE186" s="734"/>
      <c r="AF186" s="653"/>
      <c r="AG186" s="653"/>
      <c r="AH186" s="734"/>
      <c r="AI186" s="734"/>
      <c r="AJ186" s="516"/>
      <c r="AK186" s="516"/>
      <c r="AL186" s="516"/>
      <c r="AM186" s="516"/>
      <c r="AN186" s="436"/>
      <c r="AO186" s="436"/>
      <c r="AP186" s="436"/>
      <c r="AQ186" s="436"/>
    </row>
    <row r="187" spans="1:43" ht="25.15" customHeight="1">
      <c r="A187" s="367">
        <v>50</v>
      </c>
      <c r="B187" s="519" t="s">
        <v>446</v>
      </c>
      <c r="C187" s="519"/>
      <c r="D187" s="519"/>
      <c r="E187" s="519"/>
      <c r="F187" s="519"/>
      <c r="G187" s="519"/>
      <c r="H187" s="519"/>
      <c r="I187" s="580" t="s">
        <v>487</v>
      </c>
      <c r="J187" s="580"/>
      <c r="K187" s="580"/>
      <c r="L187" s="580"/>
      <c r="M187" s="580"/>
      <c r="N187" s="580"/>
      <c r="O187" s="580"/>
      <c r="P187" s="580"/>
      <c r="Q187" s="580"/>
      <c r="R187" s="580"/>
      <c r="S187" s="580"/>
      <c r="T187" s="580"/>
      <c r="U187" s="580"/>
      <c r="V187" s="580"/>
      <c r="W187" s="580"/>
      <c r="X187" s="580"/>
      <c r="Y187" s="580"/>
      <c r="Z187" s="736"/>
      <c r="AA187" s="736"/>
      <c r="AB187" s="734"/>
      <c r="AC187" s="734"/>
      <c r="AD187" s="734"/>
      <c r="AE187" s="734"/>
      <c r="AF187" s="734"/>
      <c r="AG187" s="734"/>
      <c r="AH187" s="653"/>
      <c r="AI187" s="653"/>
      <c r="AJ187" s="516"/>
      <c r="AK187" s="516"/>
      <c r="AL187" s="516"/>
      <c r="AM187" s="516"/>
      <c r="AN187" s="436"/>
      <c r="AO187" s="436"/>
      <c r="AP187" s="436"/>
      <c r="AQ187" s="436"/>
    </row>
    <row r="188" spans="1:43" ht="25.15" customHeight="1">
      <c r="A188" s="367">
        <v>51</v>
      </c>
      <c r="B188" s="519" t="s">
        <v>262</v>
      </c>
      <c r="C188" s="519"/>
      <c r="D188" s="519"/>
      <c r="E188" s="519"/>
      <c r="F188" s="519"/>
      <c r="G188" s="519"/>
      <c r="H188" s="519"/>
      <c r="I188" s="580" t="s">
        <v>309</v>
      </c>
      <c r="J188" s="580"/>
      <c r="K188" s="580"/>
      <c r="L188" s="580"/>
      <c r="M188" s="580"/>
      <c r="N188" s="580"/>
      <c r="O188" s="580"/>
      <c r="P188" s="580"/>
      <c r="Q188" s="580"/>
      <c r="R188" s="580"/>
      <c r="S188" s="580"/>
      <c r="T188" s="580"/>
      <c r="U188" s="580"/>
      <c r="V188" s="580"/>
      <c r="W188" s="580"/>
      <c r="X188" s="580"/>
      <c r="Y188" s="580"/>
      <c r="Z188" s="653" t="s">
        <v>561</v>
      </c>
      <c r="AA188" s="653"/>
      <c r="AB188" s="734"/>
      <c r="AC188" s="734"/>
      <c r="AD188" s="734"/>
      <c r="AE188" s="734"/>
      <c r="AF188" s="734"/>
      <c r="AG188" s="734"/>
      <c r="AH188" s="734"/>
      <c r="AI188" s="734"/>
      <c r="AJ188" s="516"/>
      <c r="AK188" s="516"/>
      <c r="AL188" s="516"/>
      <c r="AM188" s="516"/>
      <c r="AN188" s="436"/>
      <c r="AO188" s="436"/>
      <c r="AP188" s="436"/>
      <c r="AQ188" s="436"/>
    </row>
    <row r="189" spans="1:43" ht="25.15" customHeight="1">
      <c r="A189" s="367">
        <v>52</v>
      </c>
      <c r="B189" s="519" t="s">
        <v>263</v>
      </c>
      <c r="C189" s="519"/>
      <c r="D189" s="519"/>
      <c r="E189" s="519"/>
      <c r="F189" s="519"/>
      <c r="G189" s="519"/>
      <c r="H189" s="519"/>
      <c r="I189" s="580" t="s">
        <v>310</v>
      </c>
      <c r="J189" s="580"/>
      <c r="K189" s="580"/>
      <c r="L189" s="580"/>
      <c r="M189" s="580"/>
      <c r="N189" s="580"/>
      <c r="O189" s="580"/>
      <c r="P189" s="580"/>
      <c r="Q189" s="580"/>
      <c r="R189" s="580"/>
      <c r="S189" s="580"/>
      <c r="T189" s="580"/>
      <c r="U189" s="580"/>
      <c r="V189" s="580"/>
      <c r="W189" s="580"/>
      <c r="X189" s="580"/>
      <c r="Y189" s="580"/>
      <c r="Z189" s="736"/>
      <c r="AA189" s="736"/>
      <c r="AB189" s="653" t="s">
        <v>561</v>
      </c>
      <c r="AC189" s="653"/>
      <c r="AD189" s="734"/>
      <c r="AE189" s="734"/>
      <c r="AF189" s="734"/>
      <c r="AG189" s="734"/>
      <c r="AH189" s="734"/>
      <c r="AI189" s="734"/>
      <c r="AJ189" s="516"/>
      <c r="AK189" s="516"/>
      <c r="AL189" s="516"/>
      <c r="AM189" s="516"/>
      <c r="AN189" s="436"/>
      <c r="AO189" s="436"/>
      <c r="AP189" s="436"/>
      <c r="AQ189" s="436"/>
    </row>
    <row r="190" spans="1:43" ht="25.15" customHeight="1">
      <c r="A190" s="367">
        <v>53</v>
      </c>
      <c r="B190" s="519" t="s">
        <v>264</v>
      </c>
      <c r="C190" s="519"/>
      <c r="D190" s="519"/>
      <c r="E190" s="519"/>
      <c r="F190" s="519"/>
      <c r="G190" s="519"/>
      <c r="H190" s="519"/>
      <c r="I190" s="580" t="s">
        <v>311</v>
      </c>
      <c r="J190" s="580"/>
      <c r="K190" s="580"/>
      <c r="L190" s="580"/>
      <c r="M190" s="580"/>
      <c r="N190" s="580"/>
      <c r="O190" s="580"/>
      <c r="P190" s="580"/>
      <c r="Q190" s="580"/>
      <c r="R190" s="580"/>
      <c r="S190" s="580"/>
      <c r="T190" s="580"/>
      <c r="U190" s="580"/>
      <c r="V190" s="580"/>
      <c r="W190" s="580"/>
      <c r="X190" s="580"/>
      <c r="Y190" s="580"/>
      <c r="Z190" s="736"/>
      <c r="AA190" s="736"/>
      <c r="AB190" s="653"/>
      <c r="AC190" s="653"/>
      <c r="AD190" s="653" t="s">
        <v>561</v>
      </c>
      <c r="AE190" s="653"/>
      <c r="AF190" s="734"/>
      <c r="AG190" s="734"/>
      <c r="AH190" s="734"/>
      <c r="AI190" s="734"/>
      <c r="AJ190" s="516"/>
      <c r="AK190" s="516"/>
      <c r="AL190" s="516"/>
      <c r="AM190" s="516"/>
      <c r="AN190" s="436"/>
      <c r="AO190" s="436"/>
      <c r="AP190" s="436"/>
      <c r="AQ190" s="436"/>
    </row>
    <row r="191" spans="1:43" ht="25.15" customHeight="1">
      <c r="A191" s="367">
        <v>54</v>
      </c>
      <c r="B191" s="519" t="s">
        <v>266</v>
      </c>
      <c r="C191" s="519"/>
      <c r="D191" s="519"/>
      <c r="E191" s="519"/>
      <c r="F191" s="519"/>
      <c r="G191" s="519"/>
      <c r="H191" s="519"/>
      <c r="I191" s="580" t="s">
        <v>313</v>
      </c>
      <c r="J191" s="580"/>
      <c r="K191" s="580"/>
      <c r="L191" s="580"/>
      <c r="M191" s="580"/>
      <c r="N191" s="580"/>
      <c r="O191" s="580"/>
      <c r="P191" s="580"/>
      <c r="Q191" s="580"/>
      <c r="R191" s="580"/>
      <c r="S191" s="580"/>
      <c r="T191" s="580"/>
      <c r="U191" s="580"/>
      <c r="V191" s="580"/>
      <c r="W191" s="580"/>
      <c r="X191" s="580"/>
      <c r="Y191" s="580"/>
      <c r="Z191" s="736"/>
      <c r="AA191" s="736"/>
      <c r="AB191" s="653"/>
      <c r="AC191" s="653"/>
      <c r="AD191" s="734"/>
      <c r="AE191" s="734"/>
      <c r="AF191" s="653" t="s">
        <v>561</v>
      </c>
      <c r="AG191" s="653"/>
      <c r="AH191" s="734"/>
      <c r="AI191" s="734"/>
      <c r="AJ191" s="516"/>
      <c r="AK191" s="516"/>
      <c r="AL191" s="516"/>
      <c r="AM191" s="516"/>
      <c r="AN191" s="436"/>
      <c r="AO191" s="436"/>
      <c r="AP191" s="436"/>
      <c r="AQ191" s="436"/>
    </row>
    <row r="192" spans="1:43" ht="25.15" customHeight="1">
      <c r="A192" s="367">
        <v>55</v>
      </c>
      <c r="B192" s="519" t="s">
        <v>447</v>
      </c>
      <c r="C192" s="519"/>
      <c r="D192" s="519"/>
      <c r="E192" s="519"/>
      <c r="F192" s="519"/>
      <c r="G192" s="519"/>
      <c r="H192" s="519"/>
      <c r="I192" s="580" t="s">
        <v>488</v>
      </c>
      <c r="J192" s="580"/>
      <c r="K192" s="580"/>
      <c r="L192" s="580"/>
      <c r="M192" s="580"/>
      <c r="N192" s="580"/>
      <c r="O192" s="580"/>
      <c r="P192" s="580"/>
      <c r="Q192" s="580"/>
      <c r="R192" s="580"/>
      <c r="S192" s="580"/>
      <c r="T192" s="580"/>
      <c r="U192" s="580"/>
      <c r="V192" s="580"/>
      <c r="W192" s="580"/>
      <c r="X192" s="580"/>
      <c r="Y192" s="580"/>
      <c r="Z192" s="736"/>
      <c r="AA192" s="736"/>
      <c r="AB192" s="734"/>
      <c r="AC192" s="734"/>
      <c r="AD192" s="653"/>
      <c r="AE192" s="653"/>
      <c r="AF192" s="734"/>
      <c r="AG192" s="734"/>
      <c r="AH192" s="653" t="s">
        <v>561</v>
      </c>
      <c r="AI192" s="653"/>
      <c r="AJ192" s="516"/>
      <c r="AK192" s="516"/>
      <c r="AL192" s="516"/>
      <c r="AM192" s="516"/>
      <c r="AN192" s="436"/>
      <c r="AO192" s="436"/>
      <c r="AP192" s="436"/>
      <c r="AQ192" s="436"/>
    </row>
    <row r="193" spans="1:43" ht="25.15" customHeight="1">
      <c r="A193" s="367">
        <v>56</v>
      </c>
      <c r="B193" s="519" t="s">
        <v>448</v>
      </c>
      <c r="C193" s="519"/>
      <c r="D193" s="519"/>
      <c r="E193" s="519"/>
      <c r="F193" s="519"/>
      <c r="G193" s="519"/>
      <c r="H193" s="519"/>
      <c r="I193" s="580" t="s">
        <v>489</v>
      </c>
      <c r="J193" s="580"/>
      <c r="K193" s="580"/>
      <c r="L193" s="580"/>
      <c r="M193" s="580"/>
      <c r="N193" s="580"/>
      <c r="O193" s="580"/>
      <c r="P193" s="580"/>
      <c r="Q193" s="580"/>
      <c r="R193" s="580"/>
      <c r="S193" s="580"/>
      <c r="T193" s="580"/>
      <c r="U193" s="580"/>
      <c r="V193" s="580"/>
      <c r="W193" s="580"/>
      <c r="X193" s="580"/>
      <c r="Y193" s="580"/>
      <c r="Z193" s="736"/>
      <c r="AA193" s="736"/>
      <c r="AB193" s="734"/>
      <c r="AC193" s="734"/>
      <c r="AD193" s="734"/>
      <c r="AE193" s="734"/>
      <c r="AF193" s="653"/>
      <c r="AG193" s="653"/>
      <c r="AH193" s="734"/>
      <c r="AI193" s="734"/>
      <c r="AJ193" s="516"/>
      <c r="AK193" s="516"/>
      <c r="AL193" s="516"/>
      <c r="AM193" s="516"/>
      <c r="AN193" s="436"/>
      <c r="AO193" s="436"/>
      <c r="AP193" s="436"/>
      <c r="AQ193" s="436"/>
    </row>
    <row r="194" spans="1:43" ht="25.15" customHeight="1">
      <c r="A194" s="367">
        <v>57</v>
      </c>
      <c r="B194" s="519" t="s">
        <v>449</v>
      </c>
      <c r="C194" s="519"/>
      <c r="D194" s="519"/>
      <c r="E194" s="519"/>
      <c r="F194" s="519"/>
      <c r="G194" s="519"/>
      <c r="H194" s="519"/>
      <c r="I194" s="580" t="s">
        <v>490</v>
      </c>
      <c r="J194" s="580"/>
      <c r="K194" s="580"/>
      <c r="L194" s="580"/>
      <c r="M194" s="580"/>
      <c r="N194" s="580"/>
      <c r="O194" s="580"/>
      <c r="P194" s="580"/>
      <c r="Q194" s="580"/>
      <c r="R194" s="580"/>
      <c r="S194" s="580"/>
      <c r="T194" s="580"/>
      <c r="U194" s="580"/>
      <c r="V194" s="580"/>
      <c r="W194" s="580"/>
      <c r="X194" s="580"/>
      <c r="Y194" s="580"/>
      <c r="Z194" s="653" t="s">
        <v>561</v>
      </c>
      <c r="AA194" s="653"/>
      <c r="AB194" s="653"/>
      <c r="AC194" s="653"/>
      <c r="AD194" s="653"/>
      <c r="AE194" s="653"/>
      <c r="AF194" s="653"/>
      <c r="AG194" s="653"/>
      <c r="AH194" s="653"/>
      <c r="AI194" s="653"/>
      <c r="AJ194" s="516"/>
      <c r="AK194" s="516"/>
      <c r="AL194" s="516"/>
      <c r="AM194" s="516"/>
      <c r="AN194" s="436"/>
      <c r="AO194" s="436"/>
      <c r="AP194" s="436"/>
      <c r="AQ194" s="436"/>
    </row>
    <row r="195" spans="1:43" ht="25.15" customHeight="1">
      <c r="A195" s="367">
        <v>58</v>
      </c>
      <c r="B195" s="519" t="s">
        <v>450</v>
      </c>
      <c r="C195" s="519"/>
      <c r="D195" s="519"/>
      <c r="E195" s="519"/>
      <c r="F195" s="519"/>
      <c r="G195" s="519"/>
      <c r="H195" s="519"/>
      <c r="I195" s="580" t="s">
        <v>491</v>
      </c>
      <c r="J195" s="580"/>
      <c r="K195" s="580"/>
      <c r="L195" s="580"/>
      <c r="M195" s="580"/>
      <c r="N195" s="580"/>
      <c r="O195" s="580"/>
      <c r="P195" s="580"/>
      <c r="Q195" s="580"/>
      <c r="R195" s="580"/>
      <c r="S195" s="580"/>
      <c r="T195" s="580"/>
      <c r="U195" s="580"/>
      <c r="V195" s="580"/>
      <c r="W195" s="580"/>
      <c r="X195" s="580"/>
      <c r="Y195" s="580"/>
      <c r="Z195" s="653"/>
      <c r="AA195" s="653"/>
      <c r="AB195" s="653" t="s">
        <v>561</v>
      </c>
      <c r="AC195" s="653"/>
      <c r="AD195" s="653"/>
      <c r="AE195" s="653"/>
      <c r="AF195" s="653"/>
      <c r="AG195" s="653"/>
      <c r="AH195" s="653"/>
      <c r="AI195" s="653"/>
      <c r="AJ195" s="516"/>
      <c r="AK195" s="516"/>
      <c r="AL195" s="516"/>
      <c r="AM195" s="516"/>
      <c r="AN195" s="436"/>
      <c r="AO195" s="436"/>
      <c r="AP195" s="436"/>
      <c r="AQ195" s="436"/>
    </row>
    <row r="196" spans="1:43" ht="25.15" customHeight="1">
      <c r="A196" s="367">
        <v>59</v>
      </c>
      <c r="B196" s="519" t="s">
        <v>451</v>
      </c>
      <c r="C196" s="519"/>
      <c r="D196" s="519"/>
      <c r="E196" s="519"/>
      <c r="F196" s="519"/>
      <c r="G196" s="519"/>
      <c r="H196" s="519"/>
      <c r="I196" s="580" t="s">
        <v>492</v>
      </c>
      <c r="J196" s="580"/>
      <c r="K196" s="580"/>
      <c r="L196" s="580"/>
      <c r="M196" s="580"/>
      <c r="N196" s="580"/>
      <c r="O196" s="580"/>
      <c r="P196" s="580"/>
      <c r="Q196" s="580"/>
      <c r="R196" s="580"/>
      <c r="S196" s="580"/>
      <c r="T196" s="580"/>
      <c r="U196" s="580"/>
      <c r="V196" s="580"/>
      <c r="W196" s="580"/>
      <c r="X196" s="580"/>
      <c r="Y196" s="580"/>
      <c r="Z196" s="653"/>
      <c r="AA196" s="653"/>
      <c r="AB196" s="653"/>
      <c r="AC196" s="653"/>
      <c r="AD196" s="653" t="s">
        <v>561</v>
      </c>
      <c r="AE196" s="653"/>
      <c r="AF196" s="653"/>
      <c r="AG196" s="653"/>
      <c r="AH196" s="653"/>
      <c r="AI196" s="653"/>
      <c r="AJ196" s="516"/>
      <c r="AK196" s="516"/>
      <c r="AL196" s="516"/>
      <c r="AM196" s="516"/>
      <c r="AN196" s="436"/>
      <c r="AO196" s="436"/>
      <c r="AP196" s="436"/>
      <c r="AQ196" s="436"/>
    </row>
    <row r="197" spans="1:43" ht="25.15" customHeight="1">
      <c r="A197" s="367">
        <v>60</v>
      </c>
      <c r="B197" s="519" t="s">
        <v>452</v>
      </c>
      <c r="C197" s="519"/>
      <c r="D197" s="519"/>
      <c r="E197" s="519"/>
      <c r="F197" s="519"/>
      <c r="G197" s="519"/>
      <c r="H197" s="519"/>
      <c r="I197" s="580" t="s">
        <v>493</v>
      </c>
      <c r="J197" s="580"/>
      <c r="K197" s="580"/>
      <c r="L197" s="580"/>
      <c r="M197" s="580"/>
      <c r="N197" s="580"/>
      <c r="O197" s="580"/>
      <c r="P197" s="580"/>
      <c r="Q197" s="580"/>
      <c r="R197" s="580"/>
      <c r="S197" s="580"/>
      <c r="T197" s="580"/>
      <c r="U197" s="580"/>
      <c r="V197" s="580"/>
      <c r="W197" s="580"/>
      <c r="X197" s="580"/>
      <c r="Y197" s="580"/>
      <c r="Z197" s="653"/>
      <c r="AA197" s="653"/>
      <c r="AB197" s="653"/>
      <c r="AC197" s="653"/>
      <c r="AD197" s="653"/>
      <c r="AE197" s="653"/>
      <c r="AF197" s="653" t="s">
        <v>561</v>
      </c>
      <c r="AG197" s="653"/>
      <c r="AH197" s="653"/>
      <c r="AI197" s="653"/>
      <c r="AJ197" s="516"/>
      <c r="AK197" s="516"/>
      <c r="AL197" s="516"/>
      <c r="AM197" s="516"/>
      <c r="AN197" s="436"/>
      <c r="AO197" s="436"/>
      <c r="AP197" s="436"/>
      <c r="AQ197" s="436"/>
    </row>
    <row r="198" spans="1:43" ht="25.15" customHeight="1">
      <c r="A198" s="367">
        <v>61</v>
      </c>
      <c r="B198" s="519" t="s">
        <v>453</v>
      </c>
      <c r="C198" s="519"/>
      <c r="D198" s="519"/>
      <c r="E198" s="519"/>
      <c r="F198" s="519"/>
      <c r="G198" s="519"/>
      <c r="H198" s="519"/>
      <c r="I198" s="735" t="s">
        <v>494</v>
      </c>
      <c r="J198" s="735"/>
      <c r="K198" s="735"/>
      <c r="L198" s="735"/>
      <c r="M198" s="735"/>
      <c r="N198" s="735"/>
      <c r="O198" s="735"/>
      <c r="P198" s="735"/>
      <c r="Q198" s="735"/>
      <c r="R198" s="735"/>
      <c r="S198" s="735"/>
      <c r="T198" s="735"/>
      <c r="U198" s="735"/>
      <c r="V198" s="735"/>
      <c r="W198" s="735"/>
      <c r="X198" s="735"/>
      <c r="Y198" s="735"/>
      <c r="Z198" s="653"/>
      <c r="AA198" s="653"/>
      <c r="AB198" s="653"/>
      <c r="AC198" s="653"/>
      <c r="AD198" s="653"/>
      <c r="AE198" s="653"/>
      <c r="AF198" s="653"/>
      <c r="AG198" s="653"/>
      <c r="AH198" s="653" t="s">
        <v>561</v>
      </c>
      <c r="AI198" s="653"/>
      <c r="AJ198" s="516"/>
      <c r="AK198" s="516"/>
      <c r="AL198" s="516"/>
      <c r="AM198" s="516"/>
      <c r="AN198" s="436"/>
      <c r="AO198" s="436"/>
      <c r="AP198" s="436"/>
      <c r="AQ198" s="436"/>
    </row>
    <row r="199" spans="1:43" ht="25.15" customHeight="1">
      <c r="A199" s="367">
        <v>62</v>
      </c>
      <c r="B199" s="519" t="s">
        <v>454</v>
      </c>
      <c r="C199" s="519"/>
      <c r="D199" s="519"/>
      <c r="E199" s="519"/>
      <c r="F199" s="519"/>
      <c r="G199" s="519"/>
      <c r="H199" s="519"/>
      <c r="I199" s="735" t="s">
        <v>495</v>
      </c>
      <c r="J199" s="735"/>
      <c r="K199" s="735"/>
      <c r="L199" s="735"/>
      <c r="M199" s="735"/>
      <c r="N199" s="735"/>
      <c r="O199" s="735"/>
      <c r="P199" s="735"/>
      <c r="Q199" s="735"/>
      <c r="R199" s="735"/>
      <c r="S199" s="735"/>
      <c r="T199" s="735"/>
      <c r="U199" s="735"/>
      <c r="V199" s="735"/>
      <c r="W199" s="735"/>
      <c r="X199" s="735"/>
      <c r="Y199" s="735"/>
      <c r="Z199" s="653"/>
      <c r="AA199" s="653"/>
      <c r="AB199" s="653"/>
      <c r="AC199" s="653"/>
      <c r="AD199" s="653"/>
      <c r="AE199" s="653"/>
      <c r="AF199" s="653"/>
      <c r="AG199" s="653"/>
      <c r="AH199" s="653"/>
      <c r="AI199" s="653"/>
      <c r="AJ199" s="516"/>
      <c r="AK199" s="516"/>
      <c r="AL199" s="516"/>
      <c r="AM199" s="516"/>
      <c r="AN199" s="436"/>
      <c r="AO199" s="436"/>
      <c r="AP199" s="436"/>
      <c r="AQ199" s="436"/>
    </row>
    <row r="200" spans="1:43" ht="25.15" customHeight="1">
      <c r="A200" s="367">
        <v>63</v>
      </c>
      <c r="B200" s="519" t="s">
        <v>269</v>
      </c>
      <c r="C200" s="519"/>
      <c r="D200" s="519"/>
      <c r="E200" s="519"/>
      <c r="F200" s="519"/>
      <c r="G200" s="519"/>
      <c r="H200" s="519"/>
      <c r="I200" s="580" t="s">
        <v>318</v>
      </c>
      <c r="J200" s="580"/>
      <c r="K200" s="580"/>
      <c r="L200" s="580"/>
      <c r="M200" s="580"/>
      <c r="N200" s="580"/>
      <c r="O200" s="580"/>
      <c r="P200" s="580"/>
      <c r="Q200" s="580"/>
      <c r="R200" s="580"/>
      <c r="S200" s="580"/>
      <c r="T200" s="580"/>
      <c r="U200" s="580"/>
      <c r="V200" s="580"/>
      <c r="W200" s="580"/>
      <c r="X200" s="580"/>
      <c r="Y200" s="580"/>
      <c r="Z200" s="653" t="s">
        <v>561</v>
      </c>
      <c r="AA200" s="653"/>
      <c r="AB200" s="653" t="s">
        <v>561</v>
      </c>
      <c r="AC200" s="653"/>
      <c r="AD200" s="653" t="s">
        <v>561</v>
      </c>
      <c r="AE200" s="653"/>
      <c r="AF200" s="653" t="s">
        <v>561</v>
      </c>
      <c r="AG200" s="653"/>
      <c r="AH200" s="653" t="s">
        <v>561</v>
      </c>
      <c r="AI200" s="653"/>
      <c r="AJ200" s="516"/>
      <c r="AK200" s="516"/>
      <c r="AL200" s="516"/>
      <c r="AM200" s="516"/>
      <c r="AN200" s="436"/>
      <c r="AO200" s="436"/>
      <c r="AP200" s="436"/>
      <c r="AQ200" s="436"/>
    </row>
    <row r="201" spans="1:43" ht="25.15" customHeight="1">
      <c r="A201" s="367">
        <v>64</v>
      </c>
      <c r="B201" s="519" t="s">
        <v>270</v>
      </c>
      <c r="C201" s="519"/>
      <c r="D201" s="519"/>
      <c r="E201" s="519"/>
      <c r="F201" s="519"/>
      <c r="G201" s="519"/>
      <c r="H201" s="519"/>
      <c r="I201" s="580" t="s">
        <v>319</v>
      </c>
      <c r="J201" s="580"/>
      <c r="K201" s="580"/>
      <c r="L201" s="580"/>
      <c r="M201" s="580"/>
      <c r="N201" s="580"/>
      <c r="O201" s="580"/>
      <c r="P201" s="580"/>
      <c r="Q201" s="580"/>
      <c r="R201" s="580"/>
      <c r="S201" s="580"/>
      <c r="T201" s="580"/>
      <c r="U201" s="580"/>
      <c r="V201" s="580"/>
      <c r="W201" s="580"/>
      <c r="X201" s="580"/>
      <c r="Y201" s="580"/>
      <c r="Z201" s="653" t="s">
        <v>561</v>
      </c>
      <c r="AA201" s="653"/>
      <c r="AB201" s="653" t="s">
        <v>561</v>
      </c>
      <c r="AC201" s="653"/>
      <c r="AD201" s="653" t="s">
        <v>561</v>
      </c>
      <c r="AE201" s="653"/>
      <c r="AF201" s="653" t="s">
        <v>561</v>
      </c>
      <c r="AG201" s="653"/>
      <c r="AH201" s="653" t="s">
        <v>561</v>
      </c>
      <c r="AI201" s="653"/>
      <c r="AJ201" s="516"/>
      <c r="AK201" s="516"/>
      <c r="AL201" s="516"/>
      <c r="AM201" s="516"/>
      <c r="AN201" s="436"/>
      <c r="AO201" s="436"/>
      <c r="AP201" s="436"/>
      <c r="AQ201" s="436"/>
    </row>
    <row r="202" spans="1:43" ht="25.15" customHeight="1">
      <c r="A202" s="367">
        <v>65</v>
      </c>
      <c r="B202" s="519" t="s">
        <v>271</v>
      </c>
      <c r="C202" s="519"/>
      <c r="D202" s="519"/>
      <c r="E202" s="519"/>
      <c r="F202" s="519"/>
      <c r="G202" s="519"/>
      <c r="H202" s="519"/>
      <c r="I202" s="580" t="s">
        <v>320</v>
      </c>
      <c r="J202" s="580"/>
      <c r="K202" s="580"/>
      <c r="L202" s="580"/>
      <c r="M202" s="580"/>
      <c r="N202" s="580"/>
      <c r="O202" s="580"/>
      <c r="P202" s="580"/>
      <c r="Q202" s="580"/>
      <c r="R202" s="580"/>
      <c r="S202" s="580"/>
      <c r="T202" s="580"/>
      <c r="U202" s="580"/>
      <c r="V202" s="580"/>
      <c r="W202" s="580"/>
      <c r="X202" s="580"/>
      <c r="Y202" s="580"/>
      <c r="Z202" s="653" t="s">
        <v>561</v>
      </c>
      <c r="AA202" s="653"/>
      <c r="AB202" s="653" t="s">
        <v>561</v>
      </c>
      <c r="AC202" s="653"/>
      <c r="AD202" s="653" t="s">
        <v>561</v>
      </c>
      <c r="AE202" s="653"/>
      <c r="AF202" s="653" t="s">
        <v>561</v>
      </c>
      <c r="AG202" s="653"/>
      <c r="AH202" s="653" t="s">
        <v>561</v>
      </c>
      <c r="AI202" s="653"/>
      <c r="AJ202" s="516"/>
      <c r="AK202" s="516"/>
      <c r="AL202" s="516"/>
      <c r="AM202" s="516"/>
      <c r="AN202" s="436"/>
      <c r="AO202" s="436"/>
      <c r="AP202" s="436"/>
      <c r="AQ202" s="436"/>
    </row>
    <row r="203" spans="1:43" ht="25.15" customHeight="1">
      <c r="A203" s="367">
        <v>66</v>
      </c>
      <c r="B203" s="519" t="s">
        <v>272</v>
      </c>
      <c r="C203" s="519"/>
      <c r="D203" s="519"/>
      <c r="E203" s="519"/>
      <c r="F203" s="519"/>
      <c r="G203" s="519"/>
      <c r="H203" s="519"/>
      <c r="I203" s="580" t="s">
        <v>321</v>
      </c>
      <c r="J203" s="580"/>
      <c r="K203" s="580"/>
      <c r="L203" s="580"/>
      <c r="M203" s="580"/>
      <c r="N203" s="580"/>
      <c r="O203" s="580"/>
      <c r="P203" s="580"/>
      <c r="Q203" s="580"/>
      <c r="R203" s="580"/>
      <c r="S203" s="580"/>
      <c r="T203" s="580"/>
      <c r="U203" s="580"/>
      <c r="V203" s="580"/>
      <c r="W203" s="580"/>
      <c r="X203" s="580"/>
      <c r="Y203" s="580"/>
      <c r="Z203" s="653" t="s">
        <v>561</v>
      </c>
      <c r="AA203" s="653"/>
      <c r="AB203" s="653" t="s">
        <v>561</v>
      </c>
      <c r="AC203" s="653"/>
      <c r="AD203" s="653" t="s">
        <v>561</v>
      </c>
      <c r="AE203" s="653"/>
      <c r="AF203" s="653" t="s">
        <v>561</v>
      </c>
      <c r="AG203" s="653"/>
      <c r="AH203" s="653" t="s">
        <v>561</v>
      </c>
      <c r="AI203" s="653"/>
      <c r="AJ203" s="516"/>
      <c r="AK203" s="516"/>
      <c r="AL203" s="516"/>
      <c r="AM203" s="516"/>
      <c r="AN203" s="436"/>
      <c r="AO203" s="436"/>
      <c r="AP203" s="436"/>
      <c r="AQ203" s="436"/>
    </row>
    <row r="204" spans="1:43" s="300" customFormat="1" ht="25.15" customHeight="1">
      <c r="A204" s="367">
        <v>67</v>
      </c>
      <c r="B204" s="737">
        <v>3240010</v>
      </c>
      <c r="C204" s="737"/>
      <c r="D204" s="737"/>
      <c r="E204" s="737"/>
      <c r="F204" s="737"/>
      <c r="G204" s="737"/>
      <c r="H204" s="737"/>
      <c r="I204" s="580" t="s">
        <v>1269</v>
      </c>
      <c r="J204" s="580"/>
      <c r="K204" s="580"/>
      <c r="L204" s="580"/>
      <c r="M204" s="580"/>
      <c r="N204" s="580"/>
      <c r="O204" s="580"/>
      <c r="P204" s="580"/>
      <c r="Q204" s="580"/>
      <c r="R204" s="580"/>
      <c r="S204" s="580"/>
      <c r="T204" s="580"/>
      <c r="U204" s="580"/>
      <c r="V204" s="580"/>
      <c r="W204" s="580"/>
      <c r="X204" s="580"/>
      <c r="Y204" s="580"/>
      <c r="Z204" s="513">
        <v>1</v>
      </c>
      <c r="AA204" s="513"/>
      <c r="AB204" s="513"/>
      <c r="AC204" s="513"/>
      <c r="AD204" s="513"/>
      <c r="AE204" s="513"/>
      <c r="AF204" s="513"/>
      <c r="AG204" s="513"/>
      <c r="AH204" s="513"/>
      <c r="AI204" s="513"/>
      <c r="AJ204" s="516"/>
      <c r="AK204" s="516"/>
      <c r="AL204" s="516"/>
      <c r="AM204" s="516"/>
      <c r="AN204" s="436"/>
      <c r="AO204" s="436"/>
      <c r="AP204" s="436"/>
      <c r="AQ204" s="436"/>
    </row>
    <row r="205" spans="1:43" s="300" customFormat="1" ht="25.15" customHeight="1">
      <c r="A205" s="367">
        <v>68</v>
      </c>
      <c r="B205" s="737">
        <v>3240011</v>
      </c>
      <c r="C205" s="737"/>
      <c r="D205" s="737"/>
      <c r="E205" s="737"/>
      <c r="F205" s="737"/>
      <c r="G205" s="737"/>
      <c r="H205" s="737"/>
      <c r="I205" s="580" t="s">
        <v>1270</v>
      </c>
      <c r="J205" s="580"/>
      <c r="K205" s="580"/>
      <c r="L205" s="580"/>
      <c r="M205" s="580"/>
      <c r="N205" s="580"/>
      <c r="O205" s="580"/>
      <c r="P205" s="580"/>
      <c r="Q205" s="580"/>
      <c r="R205" s="580"/>
      <c r="S205" s="580"/>
      <c r="T205" s="580"/>
      <c r="U205" s="580"/>
      <c r="V205" s="580"/>
      <c r="W205" s="580"/>
      <c r="X205" s="580"/>
      <c r="Y205" s="580"/>
      <c r="Z205" s="513"/>
      <c r="AA205" s="513"/>
      <c r="AB205" s="513">
        <v>1</v>
      </c>
      <c r="AC205" s="513"/>
      <c r="AD205" s="513"/>
      <c r="AE205" s="513"/>
      <c r="AF205" s="513"/>
      <c r="AG205" s="513"/>
      <c r="AH205" s="513"/>
      <c r="AI205" s="513"/>
      <c r="AJ205" s="516"/>
      <c r="AK205" s="516"/>
      <c r="AL205" s="516"/>
      <c r="AM205" s="516"/>
      <c r="AN205" s="436"/>
      <c r="AO205" s="436"/>
      <c r="AP205" s="436"/>
      <c r="AQ205" s="436"/>
    </row>
    <row r="206" spans="1:43" s="300" customFormat="1" ht="25.15" customHeight="1">
      <c r="A206" s="367">
        <v>69</v>
      </c>
      <c r="B206" s="737">
        <v>3240012</v>
      </c>
      <c r="C206" s="737"/>
      <c r="D206" s="737"/>
      <c r="E206" s="737"/>
      <c r="F206" s="737"/>
      <c r="G206" s="737"/>
      <c r="H206" s="737"/>
      <c r="I206" s="580" t="s">
        <v>1271</v>
      </c>
      <c r="J206" s="580"/>
      <c r="K206" s="580"/>
      <c r="L206" s="580"/>
      <c r="M206" s="580"/>
      <c r="N206" s="580"/>
      <c r="O206" s="580"/>
      <c r="P206" s="580"/>
      <c r="Q206" s="580"/>
      <c r="R206" s="580"/>
      <c r="S206" s="580"/>
      <c r="T206" s="580"/>
      <c r="U206" s="580"/>
      <c r="V206" s="580"/>
      <c r="W206" s="580"/>
      <c r="X206" s="580"/>
      <c r="Y206" s="580"/>
      <c r="Z206" s="513"/>
      <c r="AA206" s="513"/>
      <c r="AB206" s="513"/>
      <c r="AC206" s="513"/>
      <c r="AD206" s="513">
        <v>1</v>
      </c>
      <c r="AE206" s="513"/>
      <c r="AF206" s="513"/>
      <c r="AG206" s="513"/>
      <c r="AH206" s="513"/>
      <c r="AI206" s="513"/>
      <c r="AJ206" s="516"/>
      <c r="AK206" s="516"/>
      <c r="AL206" s="516"/>
      <c r="AM206" s="516"/>
      <c r="AN206" s="436"/>
      <c r="AO206" s="436"/>
      <c r="AP206" s="436"/>
      <c r="AQ206" s="436"/>
    </row>
    <row r="207" spans="1:43" s="300" customFormat="1" ht="25.15" customHeight="1">
      <c r="A207" s="367">
        <v>70</v>
      </c>
      <c r="B207" s="519">
        <v>3240013</v>
      </c>
      <c r="C207" s="519"/>
      <c r="D207" s="519"/>
      <c r="E207" s="519"/>
      <c r="F207" s="519"/>
      <c r="G207" s="519"/>
      <c r="H207" s="519"/>
      <c r="I207" s="580" t="s">
        <v>1272</v>
      </c>
      <c r="J207" s="580"/>
      <c r="K207" s="580"/>
      <c r="L207" s="580"/>
      <c r="M207" s="580"/>
      <c r="N207" s="580"/>
      <c r="O207" s="580"/>
      <c r="P207" s="580"/>
      <c r="Q207" s="580"/>
      <c r="R207" s="580"/>
      <c r="S207" s="580"/>
      <c r="T207" s="580"/>
      <c r="U207" s="580"/>
      <c r="V207" s="580"/>
      <c r="W207" s="580"/>
      <c r="X207" s="580"/>
      <c r="Y207" s="580"/>
      <c r="Z207" s="513"/>
      <c r="AA207" s="513"/>
      <c r="AB207" s="513"/>
      <c r="AC207" s="513"/>
      <c r="AD207" s="513"/>
      <c r="AE207" s="513"/>
      <c r="AF207" s="513">
        <v>1</v>
      </c>
      <c r="AG207" s="513"/>
      <c r="AH207" s="513"/>
      <c r="AI207" s="513"/>
      <c r="AJ207" s="516"/>
      <c r="AK207" s="516"/>
      <c r="AL207" s="516"/>
      <c r="AM207" s="516"/>
      <c r="AN207" s="436"/>
      <c r="AO207" s="436"/>
      <c r="AP207" s="436"/>
      <c r="AQ207" s="436"/>
    </row>
    <row r="208" spans="1:43" s="300" customFormat="1" ht="25.15" customHeight="1">
      <c r="A208" s="367">
        <v>71</v>
      </c>
      <c r="B208" s="519">
        <v>3240014</v>
      </c>
      <c r="C208" s="519"/>
      <c r="D208" s="519"/>
      <c r="E208" s="519"/>
      <c r="F208" s="519"/>
      <c r="G208" s="519"/>
      <c r="H208" s="519"/>
      <c r="I208" s="580" t="s">
        <v>1273</v>
      </c>
      <c r="J208" s="580"/>
      <c r="K208" s="580"/>
      <c r="L208" s="580"/>
      <c r="M208" s="580"/>
      <c r="N208" s="580"/>
      <c r="O208" s="580"/>
      <c r="P208" s="580"/>
      <c r="Q208" s="580"/>
      <c r="R208" s="580"/>
      <c r="S208" s="580"/>
      <c r="T208" s="580"/>
      <c r="U208" s="580"/>
      <c r="V208" s="580"/>
      <c r="W208" s="580"/>
      <c r="X208" s="580"/>
      <c r="Y208" s="580"/>
      <c r="Z208" s="513"/>
      <c r="AA208" s="513"/>
      <c r="AB208" s="513"/>
      <c r="AC208" s="513"/>
      <c r="AD208" s="513"/>
      <c r="AE208" s="513"/>
      <c r="AF208" s="513"/>
      <c r="AG208" s="513"/>
      <c r="AH208" s="513">
        <v>1</v>
      </c>
      <c r="AI208" s="513"/>
      <c r="AJ208" s="516"/>
      <c r="AK208" s="516"/>
      <c r="AL208" s="516"/>
      <c r="AM208" s="516"/>
      <c r="AN208" s="436"/>
      <c r="AO208" s="436"/>
      <c r="AP208" s="436"/>
      <c r="AQ208" s="436"/>
    </row>
    <row r="209" spans="1:43" s="300" customFormat="1" ht="25.15" customHeight="1">
      <c r="A209" s="367">
        <v>72</v>
      </c>
      <c r="B209" s="519">
        <v>3240015</v>
      </c>
      <c r="C209" s="519"/>
      <c r="D209" s="519"/>
      <c r="E209" s="519"/>
      <c r="F209" s="519"/>
      <c r="G209" s="519"/>
      <c r="H209" s="519"/>
      <c r="I209" s="580" t="s">
        <v>1274</v>
      </c>
      <c r="J209" s="580"/>
      <c r="K209" s="580"/>
      <c r="L209" s="580"/>
      <c r="M209" s="580"/>
      <c r="N209" s="580"/>
      <c r="O209" s="580"/>
      <c r="P209" s="580"/>
      <c r="Q209" s="580"/>
      <c r="R209" s="580"/>
      <c r="S209" s="580"/>
      <c r="T209" s="580"/>
      <c r="U209" s="580"/>
      <c r="V209" s="580"/>
      <c r="W209" s="580"/>
      <c r="X209" s="580"/>
      <c r="Y209" s="580"/>
      <c r="Z209" s="513"/>
      <c r="AA209" s="513"/>
      <c r="AB209" s="513"/>
      <c r="AC209" s="513"/>
      <c r="AD209" s="513"/>
      <c r="AE209" s="513"/>
      <c r="AF209" s="513"/>
      <c r="AG209" s="513"/>
      <c r="AH209" s="513" t="s">
        <v>1276</v>
      </c>
      <c r="AI209" s="513"/>
      <c r="AJ209" s="516"/>
      <c r="AK209" s="516"/>
      <c r="AL209" s="516"/>
      <c r="AM209" s="516"/>
      <c r="AN209" s="436"/>
      <c r="AO209" s="436"/>
      <c r="AP209" s="436"/>
      <c r="AQ209" s="436"/>
    </row>
    <row r="210" spans="1:43" s="300" customFormat="1" ht="25.15" customHeight="1">
      <c r="A210" s="367">
        <v>73</v>
      </c>
      <c r="B210" s="519">
        <v>3240016</v>
      </c>
      <c r="C210" s="519"/>
      <c r="D210" s="519"/>
      <c r="E210" s="519"/>
      <c r="F210" s="519"/>
      <c r="G210" s="519"/>
      <c r="H210" s="519"/>
      <c r="I210" s="580" t="s">
        <v>1278</v>
      </c>
      <c r="J210" s="580"/>
      <c r="K210" s="580"/>
      <c r="L210" s="580"/>
      <c r="M210" s="580"/>
      <c r="N210" s="580"/>
      <c r="O210" s="580"/>
      <c r="P210" s="580"/>
      <c r="Q210" s="580"/>
      <c r="R210" s="580"/>
      <c r="S210" s="580"/>
      <c r="T210" s="580"/>
      <c r="U210" s="580"/>
      <c r="V210" s="580"/>
      <c r="W210" s="580"/>
      <c r="X210" s="580"/>
      <c r="Y210" s="580"/>
      <c r="Z210" s="513"/>
      <c r="AA210" s="513"/>
      <c r="AB210" s="513"/>
      <c r="AC210" s="513"/>
      <c r="AD210" s="513"/>
      <c r="AE210" s="513"/>
      <c r="AF210" s="513"/>
      <c r="AG210" s="513"/>
      <c r="AH210" s="513" t="s">
        <v>1277</v>
      </c>
      <c r="AI210" s="513"/>
      <c r="AJ210" s="516"/>
      <c r="AK210" s="516"/>
      <c r="AL210" s="516"/>
      <c r="AM210" s="516"/>
      <c r="AN210" s="436"/>
      <c r="AO210" s="436"/>
      <c r="AP210" s="436"/>
      <c r="AQ210" s="436"/>
    </row>
    <row r="211" spans="1:43" ht="25.15" customHeight="1">
      <c r="A211" s="367">
        <v>74</v>
      </c>
      <c r="B211" s="747">
        <v>3290025</v>
      </c>
      <c r="C211" s="747"/>
      <c r="D211" s="747"/>
      <c r="E211" s="747"/>
      <c r="F211" s="747"/>
      <c r="G211" s="747"/>
      <c r="H211" s="747"/>
      <c r="I211" s="735" t="s">
        <v>3</v>
      </c>
      <c r="J211" s="735"/>
      <c r="K211" s="735"/>
      <c r="L211" s="735"/>
      <c r="M211" s="735"/>
      <c r="N211" s="735"/>
      <c r="O211" s="735"/>
      <c r="P211" s="735"/>
      <c r="Q211" s="735"/>
      <c r="R211" s="735"/>
      <c r="S211" s="735"/>
      <c r="T211" s="735"/>
      <c r="U211" s="735"/>
      <c r="V211" s="735"/>
      <c r="W211" s="735"/>
      <c r="X211" s="735"/>
      <c r="Y211" s="735"/>
      <c r="Z211" s="653" t="s">
        <v>561</v>
      </c>
      <c r="AA211" s="653"/>
      <c r="AB211" s="653" t="s">
        <v>561</v>
      </c>
      <c r="AC211" s="653"/>
      <c r="AD211" s="653" t="s">
        <v>561</v>
      </c>
      <c r="AE211" s="653"/>
      <c r="AF211" s="653" t="s">
        <v>561</v>
      </c>
      <c r="AG211" s="653"/>
      <c r="AH211" s="653" t="s">
        <v>561</v>
      </c>
      <c r="AI211" s="653"/>
      <c r="AJ211" s="516"/>
      <c r="AK211" s="516"/>
      <c r="AL211" s="516"/>
      <c r="AM211" s="516"/>
      <c r="AN211" s="436"/>
      <c r="AO211" s="436"/>
      <c r="AP211" s="436"/>
      <c r="AQ211" s="436"/>
    </row>
    <row r="212" spans="1:43" ht="25.15" customHeight="1">
      <c r="A212" s="367">
        <v>75</v>
      </c>
      <c r="B212" s="519">
        <v>3240021</v>
      </c>
      <c r="C212" s="519"/>
      <c r="D212" s="519"/>
      <c r="E212" s="519"/>
      <c r="F212" s="519"/>
      <c r="G212" s="519"/>
      <c r="H212" s="519"/>
      <c r="I212" s="735" t="s">
        <v>496</v>
      </c>
      <c r="J212" s="735"/>
      <c r="K212" s="735"/>
      <c r="L212" s="735"/>
      <c r="M212" s="735"/>
      <c r="N212" s="735"/>
      <c r="O212" s="735"/>
      <c r="P212" s="735"/>
      <c r="Q212" s="735"/>
      <c r="R212" s="735"/>
      <c r="S212" s="735"/>
      <c r="T212" s="735"/>
      <c r="U212" s="735"/>
      <c r="V212" s="735"/>
      <c r="W212" s="735"/>
      <c r="X212" s="735"/>
      <c r="Y212" s="735"/>
      <c r="Z212" s="653" t="s">
        <v>561</v>
      </c>
      <c r="AA212" s="653"/>
      <c r="AB212" s="653" t="s">
        <v>561</v>
      </c>
      <c r="AC212" s="653"/>
      <c r="AD212" s="653" t="s">
        <v>561</v>
      </c>
      <c r="AE212" s="653"/>
      <c r="AF212" s="653" t="s">
        <v>561</v>
      </c>
      <c r="AG212" s="653"/>
      <c r="AH212" s="653" t="s">
        <v>561</v>
      </c>
      <c r="AI212" s="653"/>
      <c r="AJ212" s="516"/>
      <c r="AK212" s="516"/>
      <c r="AL212" s="516"/>
      <c r="AM212" s="516"/>
      <c r="AN212" s="436"/>
      <c r="AO212" s="436"/>
      <c r="AP212" s="436"/>
      <c r="AQ212" s="436"/>
    </row>
    <row r="213" spans="1:43" ht="17.4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spans="1:43" ht="26.25" customHeight="1">
      <c r="A214" s="253"/>
      <c r="B214" s="254"/>
      <c r="C214" s="254"/>
      <c r="D214" s="254"/>
      <c r="E214" s="254"/>
      <c r="F214" s="254"/>
      <c r="G214" s="254"/>
      <c r="H214" s="459" t="s">
        <v>1084</v>
      </c>
      <c r="I214" s="460"/>
      <c r="J214" s="460"/>
      <c r="K214" s="460"/>
      <c r="L214" s="460"/>
      <c r="M214" s="460"/>
      <c r="N214" s="460"/>
      <c r="O214" s="460"/>
      <c r="P214" s="460"/>
      <c r="Q214" s="460"/>
      <c r="R214" s="460"/>
      <c r="S214" s="460"/>
      <c r="T214" s="460"/>
      <c r="U214" s="460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1"/>
      <c r="AJ214" s="484">
        <v>3090</v>
      </c>
      <c r="AK214" s="485"/>
      <c r="AL214" s="485"/>
      <c r="AM214" s="486"/>
      <c r="AN214" s="436">
        <f t="shared" ref="AN214:AN215" si="3">ROUND(AJ214/100*(100-$AN$59),2)</f>
        <v>3090</v>
      </c>
      <c r="AO214" s="436"/>
      <c r="AP214" s="436"/>
      <c r="AQ214" s="436"/>
    </row>
    <row r="215" spans="1:43" ht="26.25" customHeight="1">
      <c r="A215" s="253"/>
      <c r="B215" s="254"/>
      <c r="C215" s="254"/>
      <c r="D215" s="254"/>
      <c r="E215" s="254"/>
      <c r="F215" s="254"/>
      <c r="G215" s="254"/>
      <c r="H215" s="459" t="s">
        <v>1085</v>
      </c>
      <c r="I215" s="460"/>
      <c r="J215" s="460"/>
      <c r="K215" s="460"/>
      <c r="L215" s="460"/>
      <c r="M215" s="460"/>
      <c r="N215" s="460"/>
      <c r="O215" s="460"/>
      <c r="P215" s="460"/>
      <c r="Q215" s="460"/>
      <c r="R215" s="460"/>
      <c r="S215" s="460"/>
      <c r="T215" s="460"/>
      <c r="U215" s="460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1"/>
      <c r="AJ215" s="484">
        <v>6290</v>
      </c>
      <c r="AK215" s="485"/>
      <c r="AL215" s="485"/>
      <c r="AM215" s="486"/>
      <c r="AN215" s="436">
        <f t="shared" si="3"/>
        <v>6290</v>
      </c>
      <c r="AO215" s="436"/>
      <c r="AP215" s="436"/>
      <c r="AQ215" s="436"/>
    </row>
    <row r="216" spans="1:4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spans="1:43" ht="17.25">
      <c r="A217" s="44" t="s">
        <v>549</v>
      </c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</row>
    <row r="218" spans="1:43" ht="17.25">
      <c r="A218" s="44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</row>
    <row r="219" spans="1:43" ht="17.25">
      <c r="A219" s="44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577" t="s">
        <v>590</v>
      </c>
      <c r="V219" s="578"/>
      <c r="W219" s="578"/>
      <c r="X219" s="578"/>
      <c r="Y219" s="578"/>
      <c r="Z219" s="578"/>
      <c r="AA219" s="578"/>
      <c r="AB219" s="578"/>
      <c r="AC219" s="579"/>
      <c r="AD219" s="497" t="s">
        <v>591</v>
      </c>
      <c r="AE219" s="498"/>
      <c r="AF219" s="498"/>
      <c r="AG219" s="498"/>
      <c r="AH219" s="498"/>
      <c r="AI219" s="499"/>
      <c r="AJ219" s="497" t="s">
        <v>750</v>
      </c>
      <c r="AK219" s="498"/>
      <c r="AL219" s="498"/>
      <c r="AM219" s="498"/>
      <c r="AN219" s="498"/>
      <c r="AO219" s="498"/>
      <c r="AP219" s="498"/>
      <c r="AQ219" s="499"/>
    </row>
    <row r="220" spans="1:43" ht="15.75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97" t="s">
        <v>550</v>
      </c>
      <c r="V220" s="98"/>
      <c r="W220" s="98"/>
      <c r="X220" s="98"/>
      <c r="Y220" s="98"/>
      <c r="Z220" s="98"/>
      <c r="AA220" s="98"/>
      <c r="AB220" s="98"/>
      <c r="AC220" s="99"/>
      <c r="AD220" s="111"/>
      <c r="AE220" s="112"/>
      <c r="AF220" s="112"/>
      <c r="AG220" s="112"/>
      <c r="AH220" s="112"/>
      <c r="AI220" s="113"/>
      <c r="AJ220" s="111"/>
      <c r="AK220" s="125"/>
      <c r="AL220" s="125"/>
      <c r="AM220" s="125"/>
      <c r="AN220" s="125"/>
      <c r="AO220" s="125"/>
      <c r="AP220" s="125"/>
      <c r="AQ220" s="126"/>
    </row>
    <row r="221" spans="1:43" ht="15.75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100"/>
      <c r="V221" s="80">
        <v>1</v>
      </c>
      <c r="W221" s="65" t="s">
        <v>595</v>
      </c>
      <c r="X221" s="32"/>
      <c r="Y221" s="32"/>
      <c r="Z221" s="32"/>
      <c r="AA221" s="63"/>
      <c r="AB221" s="64"/>
      <c r="AC221" s="101"/>
      <c r="AD221" s="114"/>
      <c r="AE221" s="6"/>
      <c r="AF221" s="576">
        <v>7040</v>
      </c>
      <c r="AG221" s="576"/>
      <c r="AH221" s="6"/>
      <c r="AI221" s="115"/>
      <c r="AJ221" s="753">
        <v>7015</v>
      </c>
      <c r="AK221" s="752"/>
      <c r="AL221" s="752">
        <v>9005</v>
      </c>
      <c r="AM221" s="752"/>
      <c r="AN221" s="752">
        <v>9006</v>
      </c>
      <c r="AO221" s="752"/>
      <c r="AP221" s="626">
        <v>9003</v>
      </c>
      <c r="AQ221" s="627"/>
    </row>
    <row r="222" spans="1:43" ht="15.75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102"/>
      <c r="V222" s="67"/>
      <c r="W222" s="65" t="s">
        <v>741</v>
      </c>
      <c r="X222" s="32"/>
      <c r="Y222" s="32"/>
      <c r="Z222" s="32"/>
      <c r="AA222" s="63"/>
      <c r="AB222" s="64"/>
      <c r="AC222" s="101"/>
      <c r="AD222" s="116"/>
      <c r="AE222" s="71"/>
      <c r="AF222" s="585"/>
      <c r="AG222" s="586"/>
      <c r="AH222" s="71"/>
      <c r="AI222" s="117"/>
      <c r="AJ222" s="754"/>
      <c r="AK222" s="755"/>
      <c r="AL222" s="630"/>
      <c r="AM222" s="631"/>
      <c r="AN222" s="633"/>
      <c r="AO222" s="634"/>
      <c r="AP222" s="624"/>
      <c r="AQ222" s="625"/>
    </row>
    <row r="223" spans="1:43" ht="15.75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102"/>
      <c r="V223" s="67"/>
      <c r="W223" s="65"/>
      <c r="X223" s="32"/>
      <c r="Y223" s="32"/>
      <c r="Z223" s="32"/>
      <c r="AA223" s="63"/>
      <c r="AB223" s="64"/>
      <c r="AC223" s="101"/>
      <c r="AD223" s="118"/>
      <c r="AE223" s="91"/>
      <c r="AF223" s="91"/>
      <c r="AG223" s="91"/>
      <c r="AH223" s="71"/>
      <c r="AI223" s="117"/>
      <c r="AJ223" s="71"/>
      <c r="AK223" s="71"/>
      <c r="AL223" s="94"/>
      <c r="AM223" s="94"/>
      <c r="AN223" s="94"/>
      <c r="AO223" s="94"/>
      <c r="AP223" s="94"/>
      <c r="AQ223" s="128"/>
    </row>
    <row r="224" spans="1:43" ht="15.75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100"/>
      <c r="V224" s="80">
        <v>2</v>
      </c>
      <c r="W224" s="65" t="s">
        <v>592</v>
      </c>
      <c r="X224" s="32"/>
      <c r="Y224" s="32"/>
      <c r="Z224" s="32"/>
      <c r="AA224" s="63"/>
      <c r="AB224" s="226"/>
      <c r="AC224" s="227"/>
      <c r="AD224" s="116"/>
      <c r="AE224" s="71"/>
      <c r="AF224" s="576">
        <v>7040</v>
      </c>
      <c r="AG224" s="576"/>
      <c r="AH224" s="6"/>
      <c r="AI224" s="115"/>
      <c r="AJ224" s="753">
        <v>7015</v>
      </c>
      <c r="AK224" s="752"/>
      <c r="AL224" s="752">
        <v>9005</v>
      </c>
      <c r="AM224" s="752"/>
      <c r="AN224" s="752">
        <v>9006</v>
      </c>
      <c r="AO224" s="752"/>
      <c r="AP224" s="626">
        <v>9003</v>
      </c>
      <c r="AQ224" s="627"/>
    </row>
    <row r="225" spans="1:43" ht="15.7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100"/>
      <c r="V225" s="80"/>
      <c r="W225" s="65" t="s">
        <v>740</v>
      </c>
      <c r="X225" s="32"/>
      <c r="Y225" s="32"/>
      <c r="Z225" s="32"/>
      <c r="AA225" s="63"/>
      <c r="AB225" s="576"/>
      <c r="AC225" s="587"/>
      <c r="AD225" s="116"/>
      <c r="AE225" s="71"/>
      <c r="AF225" s="585"/>
      <c r="AG225" s="586"/>
      <c r="AH225" s="71"/>
      <c r="AI225" s="117"/>
      <c r="AJ225" s="754"/>
      <c r="AK225" s="755"/>
      <c r="AL225" s="630"/>
      <c r="AM225" s="631"/>
      <c r="AN225" s="633"/>
      <c r="AO225" s="634"/>
      <c r="AP225" s="624"/>
      <c r="AQ225" s="625"/>
    </row>
    <row r="226" spans="1:43" ht="15.75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100"/>
      <c r="V226" s="80"/>
      <c r="W226" s="65"/>
      <c r="X226" s="32"/>
      <c r="Y226" s="32"/>
      <c r="Z226" s="32"/>
      <c r="AA226" s="63"/>
      <c r="AB226" s="64"/>
      <c r="AC226" s="101"/>
      <c r="AD226" s="116"/>
      <c r="AE226" s="71"/>
      <c r="AF226" s="91"/>
      <c r="AG226" s="91"/>
      <c r="AH226" s="91"/>
      <c r="AI226" s="119"/>
      <c r="AJ226" s="95"/>
      <c r="AK226" s="95"/>
      <c r="AL226" s="95"/>
      <c r="AM226" s="95"/>
      <c r="AN226" s="95"/>
      <c r="AO226" s="94"/>
      <c r="AP226" s="94"/>
      <c r="AQ226" s="128"/>
    </row>
    <row r="227" spans="1:43" ht="15.75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N227" s="32"/>
      <c r="O227" s="32"/>
      <c r="P227" s="32"/>
      <c r="Q227" s="32"/>
      <c r="R227" s="32"/>
      <c r="S227" s="32"/>
      <c r="T227" s="32"/>
      <c r="U227" s="100"/>
      <c r="V227" s="80">
        <v>3</v>
      </c>
      <c r="W227" s="65" t="s">
        <v>592</v>
      </c>
      <c r="X227" s="32"/>
      <c r="Y227" s="32"/>
      <c r="Z227" s="32"/>
      <c r="AA227" s="63"/>
      <c r="AB227" s="64"/>
      <c r="AC227" s="101"/>
      <c r="AD227" s="114"/>
      <c r="AE227" s="63"/>
      <c r="AF227" s="576">
        <v>7040</v>
      </c>
      <c r="AG227" s="576"/>
      <c r="AH227" s="6"/>
      <c r="AI227" s="115"/>
      <c r="AJ227" s="753">
        <v>7015</v>
      </c>
      <c r="AK227" s="752"/>
      <c r="AL227" s="752">
        <v>9005</v>
      </c>
      <c r="AM227" s="752"/>
      <c r="AN227" s="752">
        <v>9006</v>
      </c>
      <c r="AO227" s="752"/>
      <c r="AP227" s="626">
        <v>9003</v>
      </c>
      <c r="AQ227" s="627"/>
    </row>
    <row r="228" spans="1:43" ht="15.75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100"/>
      <c r="V228" s="80"/>
      <c r="W228" s="65" t="s">
        <v>739</v>
      </c>
      <c r="X228" s="32"/>
      <c r="Y228" s="32"/>
      <c r="Z228" s="32"/>
      <c r="AA228" s="63"/>
      <c r="AB228" s="64"/>
      <c r="AC228" s="101"/>
      <c r="AD228" s="116"/>
      <c r="AE228" s="71"/>
      <c r="AF228" s="585"/>
      <c r="AG228" s="586"/>
      <c r="AH228" s="71"/>
      <c r="AI228" s="117"/>
      <c r="AJ228" s="754"/>
      <c r="AK228" s="755"/>
      <c r="AL228" s="630"/>
      <c r="AM228" s="631"/>
      <c r="AN228" s="633"/>
      <c r="AO228" s="634"/>
      <c r="AP228" s="624"/>
      <c r="AQ228" s="625"/>
    </row>
    <row r="229" spans="1:43" ht="15.75" customHeight="1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32"/>
      <c r="U229" s="103"/>
      <c r="V229" s="66"/>
      <c r="W229" s="65"/>
      <c r="X229" s="32"/>
      <c r="Y229" s="32"/>
      <c r="Z229" s="32"/>
      <c r="AA229" s="63"/>
      <c r="AB229" s="64"/>
      <c r="AC229" s="101"/>
      <c r="AD229" s="121"/>
      <c r="AE229" s="122"/>
      <c r="AF229" s="626"/>
      <c r="AG229" s="626"/>
      <c r="AH229" s="122"/>
      <c r="AI229" s="140"/>
      <c r="AJ229" s="632"/>
      <c r="AK229" s="626"/>
      <c r="AL229" s="626"/>
      <c r="AM229" s="626"/>
      <c r="AN229" s="626"/>
      <c r="AO229" s="626"/>
      <c r="AP229" s="229"/>
      <c r="AQ229" s="230"/>
    </row>
    <row r="230" spans="1:43" ht="1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97" t="s">
        <v>547</v>
      </c>
      <c r="V230" s="144"/>
      <c r="W230" s="144"/>
      <c r="X230" s="134"/>
      <c r="Y230" s="134"/>
      <c r="Z230" s="135"/>
      <c r="AA230" s="145"/>
      <c r="AB230" s="145"/>
      <c r="AC230" s="136"/>
      <c r="AD230" s="138"/>
      <c r="AE230" s="136"/>
      <c r="AF230" s="136"/>
      <c r="AG230" s="136"/>
      <c r="AH230" s="134"/>
      <c r="AI230" s="134"/>
      <c r="AJ230" s="141"/>
      <c r="AK230" s="134"/>
      <c r="AL230" s="134"/>
      <c r="AM230" s="134"/>
      <c r="AN230" s="134"/>
      <c r="AO230" s="134"/>
      <c r="AP230" s="134"/>
      <c r="AQ230" s="139"/>
    </row>
    <row r="231" spans="1:43" ht="15.75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103"/>
      <c r="V231" s="80">
        <v>4</v>
      </c>
      <c r="W231" s="65" t="s">
        <v>543</v>
      </c>
      <c r="X231" s="32"/>
      <c r="Y231" s="32"/>
      <c r="Z231" s="32"/>
      <c r="AA231" s="63"/>
      <c r="AB231" s="64"/>
      <c r="AC231" s="63"/>
      <c r="AD231" s="114"/>
      <c r="AE231" s="63"/>
      <c r="AF231" s="71" t="s">
        <v>601</v>
      </c>
      <c r="AG231" s="71"/>
      <c r="AH231" s="226"/>
      <c r="AI231" s="32"/>
      <c r="AJ231" s="753">
        <v>7015</v>
      </c>
      <c r="AK231" s="752"/>
      <c r="AL231" s="752">
        <v>7040</v>
      </c>
      <c r="AM231" s="752"/>
      <c r="AN231" s="752">
        <v>9005</v>
      </c>
      <c r="AO231" s="752"/>
      <c r="AP231" s="626">
        <v>9003</v>
      </c>
      <c r="AQ231" s="627"/>
    </row>
    <row r="232" spans="1:43" ht="15.75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103"/>
      <c r="V232" s="80"/>
      <c r="W232" s="65"/>
      <c r="X232" s="32"/>
      <c r="Y232" s="32"/>
      <c r="Z232" s="32"/>
      <c r="AA232" s="63"/>
      <c r="AB232" s="64"/>
      <c r="AC232" s="63"/>
      <c r="AD232" s="114"/>
      <c r="AE232" s="63"/>
      <c r="AF232" s="71"/>
      <c r="AG232" s="71"/>
      <c r="AH232" s="226"/>
      <c r="AI232" s="32"/>
      <c r="AJ232" s="754"/>
      <c r="AK232" s="755"/>
      <c r="AL232" s="759"/>
      <c r="AM232" s="760"/>
      <c r="AN232" s="630"/>
      <c r="AO232" s="631"/>
      <c r="AP232" s="624"/>
      <c r="AQ232" s="625"/>
    </row>
    <row r="233" spans="1:43" ht="15.75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103"/>
      <c r="V233" s="80"/>
      <c r="W233" s="65"/>
      <c r="X233" s="32"/>
      <c r="Y233" s="32"/>
      <c r="Z233" s="32"/>
      <c r="AA233" s="63"/>
      <c r="AB233" s="64"/>
      <c r="AC233" s="63"/>
      <c r="AD233" s="114"/>
      <c r="AE233" s="63"/>
      <c r="AF233" s="71"/>
      <c r="AG233" s="71"/>
      <c r="AH233" s="226"/>
      <c r="AI233" s="32"/>
      <c r="AJ233" s="756">
        <v>9006</v>
      </c>
      <c r="AK233" s="757"/>
      <c r="AL233" s="236"/>
      <c r="AM233" s="32"/>
      <c r="AN233" s="32"/>
      <c r="AO233" s="32"/>
      <c r="AP233" s="32"/>
      <c r="AQ233" s="120"/>
    </row>
    <row r="234" spans="1:43" ht="15.75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103"/>
      <c r="V234" s="80"/>
      <c r="W234" s="65"/>
      <c r="X234" s="32"/>
      <c r="Y234" s="32"/>
      <c r="Z234" s="32"/>
      <c r="AA234" s="63"/>
      <c r="AB234" s="64"/>
      <c r="AC234" s="63"/>
      <c r="AD234" s="114"/>
      <c r="AE234" s="63"/>
      <c r="AF234" s="71"/>
      <c r="AG234" s="71"/>
      <c r="AH234" s="226"/>
      <c r="AI234" s="32"/>
      <c r="AJ234" s="633"/>
      <c r="AK234" s="634"/>
      <c r="AL234" s="236"/>
      <c r="AM234" s="32"/>
      <c r="AN234" s="32"/>
      <c r="AO234" s="32"/>
      <c r="AP234" s="32"/>
      <c r="AQ234" s="120"/>
    </row>
    <row r="235" spans="1:43" ht="15.7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103"/>
      <c r="V235" s="80"/>
      <c r="W235" s="65"/>
      <c r="X235" s="32"/>
      <c r="Y235" s="32"/>
      <c r="Z235" s="32"/>
      <c r="AA235" s="63"/>
      <c r="AB235" s="64"/>
      <c r="AC235" s="63"/>
      <c r="AD235" s="114"/>
      <c r="AE235" s="63"/>
      <c r="AF235" s="71"/>
      <c r="AG235" s="71"/>
      <c r="AH235" s="226"/>
      <c r="AI235" s="32"/>
      <c r="AJ235" s="129"/>
      <c r="AK235" s="226"/>
      <c r="AL235" s="226"/>
      <c r="AM235" s="231"/>
      <c r="AN235" s="32"/>
      <c r="AO235" s="32"/>
      <c r="AP235" s="32"/>
      <c r="AQ235" s="120"/>
    </row>
    <row r="236" spans="1:43" ht="15.75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103"/>
      <c r="V236" s="80">
        <v>5</v>
      </c>
      <c r="W236" s="65" t="s">
        <v>631</v>
      </c>
      <c r="X236" s="32"/>
      <c r="Y236" s="32"/>
      <c r="Z236" s="32"/>
      <c r="AA236" s="63"/>
      <c r="AB236" s="64"/>
      <c r="AC236" s="63"/>
      <c r="AD236" s="114"/>
      <c r="AE236" s="63"/>
      <c r="AF236" s="71" t="s">
        <v>632</v>
      </c>
      <c r="AG236" s="71"/>
      <c r="AH236" s="226"/>
      <c r="AI236" s="32"/>
      <c r="AJ236" s="129"/>
      <c r="AK236" s="576"/>
      <c r="AL236" s="576"/>
      <c r="AM236" s="231" t="s">
        <v>594</v>
      </c>
      <c r="AN236" s="32"/>
      <c r="AO236" s="32"/>
      <c r="AP236" s="32"/>
      <c r="AQ236" s="120"/>
    </row>
    <row r="237" spans="1:43" ht="15.75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103"/>
      <c r="V237" s="80"/>
      <c r="W237" s="65" t="s">
        <v>660</v>
      </c>
      <c r="X237" s="32"/>
      <c r="Y237" s="32"/>
      <c r="Z237" s="32"/>
      <c r="AA237" s="63"/>
      <c r="AB237" s="64"/>
      <c r="AC237" s="63"/>
      <c r="AD237" s="114"/>
      <c r="AE237" s="63"/>
      <c r="AF237" s="71"/>
      <c r="AG237" s="71"/>
      <c r="AH237" s="226"/>
      <c r="AI237" s="32"/>
      <c r="AJ237" s="129"/>
      <c r="AK237" s="32"/>
      <c r="AL237" s="231"/>
      <c r="AM237" s="231"/>
      <c r="AN237" s="32"/>
      <c r="AO237" s="32"/>
      <c r="AP237" s="32"/>
      <c r="AQ237" s="120"/>
    </row>
    <row r="238" spans="1:43" ht="14.45" customHeight="1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32"/>
      <c r="U238" s="142"/>
      <c r="V238" s="107"/>
      <c r="W238" s="107"/>
      <c r="X238" s="107"/>
      <c r="Y238" s="107"/>
      <c r="Z238" s="107"/>
      <c r="AA238" s="107"/>
      <c r="AB238" s="107"/>
      <c r="AC238" s="107"/>
      <c r="AD238" s="149"/>
      <c r="AE238" s="160"/>
      <c r="AF238" s="150"/>
      <c r="AG238" s="150"/>
      <c r="AH238" s="229"/>
      <c r="AI238" s="122"/>
      <c r="AJ238" s="121"/>
      <c r="AK238" s="122"/>
      <c r="AL238" s="107"/>
      <c r="AM238" s="107"/>
      <c r="AN238" s="107"/>
      <c r="AO238" s="107"/>
      <c r="AP238" s="107"/>
      <c r="AQ238" s="143"/>
    </row>
    <row r="239" spans="1:43" ht="14.45" customHeight="1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</row>
    <row r="240" spans="1:43" ht="18.75">
      <c r="A240" s="491" t="s">
        <v>753</v>
      </c>
      <c r="B240" s="491"/>
      <c r="C240" s="491"/>
      <c r="D240" s="491"/>
      <c r="E240" s="491"/>
      <c r="F240" s="491"/>
      <c r="G240" s="491"/>
      <c r="H240" s="491"/>
      <c r="I240" s="491"/>
      <c r="J240" s="491"/>
      <c r="K240" s="491"/>
      <c r="L240" s="491"/>
      <c r="M240" s="491"/>
      <c r="N240" s="491"/>
      <c r="O240" s="491"/>
      <c r="P240" s="491"/>
      <c r="Q240" s="491"/>
      <c r="R240" s="491"/>
      <c r="S240" s="228"/>
      <c r="T240" s="4"/>
      <c r="U240" s="69" t="s">
        <v>633</v>
      </c>
      <c r="V240" s="4"/>
      <c r="W240" s="4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</row>
    <row r="241" spans="1:43">
      <c r="A241" s="32"/>
      <c r="B241" s="32"/>
      <c r="C241" s="32"/>
      <c r="D241" s="32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758" t="s">
        <v>667</v>
      </c>
      <c r="V241" s="758"/>
      <c r="W241" s="758"/>
      <c r="X241" s="758"/>
      <c r="Y241" s="758"/>
      <c r="Z241" s="758"/>
      <c r="AA241" s="758"/>
      <c r="AB241" s="758"/>
      <c r="AC241" s="758"/>
      <c r="AD241" s="758"/>
      <c r="AE241" s="758"/>
      <c r="AF241" s="758"/>
      <c r="AG241" s="758"/>
      <c r="AH241" s="758"/>
      <c r="AI241" s="758"/>
      <c r="AJ241" s="758"/>
      <c r="AK241" s="758"/>
      <c r="AL241" s="758"/>
      <c r="AM241" s="758"/>
      <c r="AN241" s="758"/>
      <c r="AO241" s="758"/>
      <c r="AP241" s="758"/>
      <c r="AQ241" s="758"/>
    </row>
    <row r="242" spans="1:43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758"/>
      <c r="V242" s="758"/>
      <c r="W242" s="758"/>
      <c r="X242" s="758"/>
      <c r="Y242" s="758"/>
      <c r="Z242" s="758"/>
      <c r="AA242" s="758"/>
      <c r="AB242" s="758"/>
      <c r="AC242" s="758"/>
      <c r="AD242" s="758"/>
      <c r="AE242" s="758"/>
      <c r="AF242" s="758"/>
      <c r="AG242" s="758"/>
      <c r="AH242" s="758"/>
      <c r="AI242" s="758"/>
      <c r="AJ242" s="758"/>
      <c r="AK242" s="758"/>
      <c r="AL242" s="758"/>
      <c r="AM242" s="758"/>
      <c r="AN242" s="758"/>
      <c r="AO242" s="758"/>
      <c r="AP242" s="758"/>
      <c r="AQ242" s="758"/>
    </row>
    <row r="243" spans="1:43" ht="15.6" customHeight="1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32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</row>
    <row r="244" spans="1:43">
      <c r="A244" s="581"/>
      <c r="B244" s="582"/>
      <c r="C244" s="582"/>
      <c r="D244" s="582"/>
      <c r="E244" s="582"/>
      <c r="F244" s="582"/>
      <c r="G244" s="582"/>
      <c r="H244" s="582"/>
      <c r="I244" s="582"/>
      <c r="J244" s="582"/>
      <c r="K244" s="582"/>
      <c r="L244" s="582"/>
      <c r="M244" s="582"/>
      <c r="N244" s="582"/>
      <c r="O244" s="582"/>
      <c r="P244" s="582"/>
      <c r="Q244" s="582"/>
      <c r="R244" s="582"/>
      <c r="S244" s="582"/>
      <c r="T244" s="582"/>
      <c r="U244" s="582"/>
      <c r="V244" s="582"/>
      <c r="W244" s="582"/>
      <c r="X244" s="582"/>
      <c r="Y244" s="582"/>
      <c r="Z244" s="582"/>
      <c r="AA244" s="582"/>
      <c r="AB244" s="582"/>
      <c r="AC244" s="582"/>
      <c r="AD244" s="582"/>
      <c r="AE244" s="582"/>
      <c r="AF244" s="582"/>
      <c r="AG244" s="582"/>
      <c r="AH244" s="582"/>
      <c r="AI244" s="582"/>
      <c r="AJ244" s="582"/>
      <c r="AK244" s="582"/>
      <c r="AL244" s="582"/>
      <c r="AM244" s="582"/>
      <c r="AN244" s="582"/>
      <c r="AO244" s="582"/>
      <c r="AP244" s="582"/>
      <c r="AQ244" s="582"/>
    </row>
  </sheetData>
  <mergeCells count="1051">
    <mergeCell ref="Z210:AA210"/>
    <mergeCell ref="AB210:AC210"/>
    <mergeCell ref="AD210:AE210"/>
    <mergeCell ref="AF210:AG210"/>
    <mergeCell ref="AH210:AI210"/>
    <mergeCell ref="AJ210:AM210"/>
    <mergeCell ref="AN210:AQ210"/>
    <mergeCell ref="B210:H210"/>
    <mergeCell ref="I210:Y210"/>
    <mergeCell ref="Z209:AA209"/>
    <mergeCell ref="AB209:AC209"/>
    <mergeCell ref="AD209:AE209"/>
    <mergeCell ref="AF209:AG209"/>
    <mergeCell ref="AH209:AI209"/>
    <mergeCell ref="AJ209:AM209"/>
    <mergeCell ref="AN209:AQ209"/>
    <mergeCell ref="B209:H209"/>
    <mergeCell ref="I209:Y209"/>
    <mergeCell ref="AB208:AC208"/>
    <mergeCell ref="AD208:AE208"/>
    <mergeCell ref="AF208:AG208"/>
    <mergeCell ref="AH208:AI208"/>
    <mergeCell ref="AJ208:AM208"/>
    <mergeCell ref="AN208:AQ208"/>
    <mergeCell ref="B208:H208"/>
    <mergeCell ref="I208:Y208"/>
    <mergeCell ref="Z207:AA207"/>
    <mergeCell ref="AB207:AC207"/>
    <mergeCell ref="AD207:AE207"/>
    <mergeCell ref="AF207:AG207"/>
    <mergeCell ref="AH207:AI207"/>
    <mergeCell ref="AJ207:AM207"/>
    <mergeCell ref="AN207:AQ207"/>
    <mergeCell ref="B207:H207"/>
    <mergeCell ref="I207:Y207"/>
    <mergeCell ref="Z206:AA206"/>
    <mergeCell ref="AB206:AC206"/>
    <mergeCell ref="AD206:AE206"/>
    <mergeCell ref="AF206:AG206"/>
    <mergeCell ref="AH206:AI206"/>
    <mergeCell ref="AJ206:AM206"/>
    <mergeCell ref="AN206:AQ206"/>
    <mergeCell ref="B206:H206"/>
    <mergeCell ref="I206:Y206"/>
    <mergeCell ref="Z205:AA205"/>
    <mergeCell ref="AB205:AC205"/>
    <mergeCell ref="AD205:AE205"/>
    <mergeCell ref="AF205:AG205"/>
    <mergeCell ref="AH205:AI205"/>
    <mergeCell ref="AJ205:AM205"/>
    <mergeCell ref="AN205:AQ205"/>
    <mergeCell ref="B205:H205"/>
    <mergeCell ref="I205:Y205"/>
    <mergeCell ref="B106:F106"/>
    <mergeCell ref="AH204:AI204"/>
    <mergeCell ref="AJ204:AM204"/>
    <mergeCell ref="AN204:AQ204"/>
    <mergeCell ref="B204:H204"/>
    <mergeCell ref="I204:Y204"/>
    <mergeCell ref="G132:K132"/>
    <mergeCell ref="G133:K133"/>
    <mergeCell ref="G134:K134"/>
    <mergeCell ref="L100:P104"/>
    <mergeCell ref="L105:P109"/>
    <mergeCell ref="L110:P114"/>
    <mergeCell ref="L115:P118"/>
    <mergeCell ref="L119:P122"/>
    <mergeCell ref="L123:P124"/>
    <mergeCell ref="L125:P127"/>
    <mergeCell ref="L128:P134"/>
    <mergeCell ref="G123:K123"/>
    <mergeCell ref="G124:K124"/>
    <mergeCell ref="G125:K125"/>
    <mergeCell ref="G126:K126"/>
    <mergeCell ref="G114:K114"/>
    <mergeCell ref="G115:K115"/>
    <mergeCell ref="B130:F130"/>
    <mergeCell ref="B131:F131"/>
    <mergeCell ref="B132:F132"/>
    <mergeCell ref="B133:F133"/>
    <mergeCell ref="G118:K118"/>
    <mergeCell ref="G119:K119"/>
    <mergeCell ref="G120:K120"/>
    <mergeCell ref="G121:K121"/>
    <mergeCell ref="G122:K122"/>
    <mergeCell ref="B134:F134"/>
    <mergeCell ref="G95:K95"/>
    <mergeCell ref="G96:K96"/>
    <mergeCell ref="G97:K97"/>
    <mergeCell ref="G98:K98"/>
    <mergeCell ref="G99:K99"/>
    <mergeCell ref="G100:K100"/>
    <mergeCell ref="G101:K101"/>
    <mergeCell ref="G102:K102"/>
    <mergeCell ref="G103:K103"/>
    <mergeCell ref="G104:K104"/>
    <mergeCell ref="G105:K105"/>
    <mergeCell ref="G106:K106"/>
    <mergeCell ref="G107:K107"/>
    <mergeCell ref="G108:K108"/>
    <mergeCell ref="G109:K109"/>
    <mergeCell ref="G110:K110"/>
    <mergeCell ref="G111:K111"/>
    <mergeCell ref="G112:K112"/>
    <mergeCell ref="G113:K113"/>
    <mergeCell ref="G117:K117"/>
    <mergeCell ref="B111:F111"/>
    <mergeCell ref="B114:F114"/>
    <mergeCell ref="B115:F115"/>
    <mergeCell ref="B116:F116"/>
    <mergeCell ref="B117:F117"/>
    <mergeCell ref="B126:F126"/>
    <mergeCell ref="B127:F127"/>
    <mergeCell ref="B102:F102"/>
    <mergeCell ref="B103:F103"/>
    <mergeCell ref="B104:F104"/>
    <mergeCell ref="B105:F105"/>
    <mergeCell ref="AN214:AQ214"/>
    <mergeCell ref="H215:AI215"/>
    <mergeCell ref="AJ215:AM215"/>
    <mergeCell ref="AN215:AQ215"/>
    <mergeCell ref="B1:AH2"/>
    <mergeCell ref="AN91:AO91"/>
    <mergeCell ref="AN94:AQ94"/>
    <mergeCell ref="AN95:AQ95"/>
    <mergeCell ref="Q94:V94"/>
    <mergeCell ref="W94:AB94"/>
    <mergeCell ref="AC94:AI94"/>
    <mergeCell ref="AJ94:AM94"/>
    <mergeCell ref="Q95:V95"/>
    <mergeCell ref="AJ95:AM95"/>
    <mergeCell ref="AJ100:AM100"/>
    <mergeCell ref="W100:AB100"/>
    <mergeCell ref="AC95:AI95"/>
    <mergeCell ref="AC100:AI100"/>
    <mergeCell ref="W95:AB95"/>
    <mergeCell ref="AN96:AQ96"/>
    <mergeCell ref="AN97:AQ97"/>
    <mergeCell ref="B112:F112"/>
    <mergeCell ref="B113:F113"/>
    <mergeCell ref="AN98:AQ98"/>
    <mergeCell ref="AC96:AI96"/>
    <mergeCell ref="AC101:AI101"/>
    <mergeCell ref="AC97:AI97"/>
    <mergeCell ref="W96:AB96"/>
    <mergeCell ref="W97:AB97"/>
    <mergeCell ref="W98:AB98"/>
    <mergeCell ref="B107:F107"/>
    <mergeCell ref="B108:F108"/>
    <mergeCell ref="AJ96:AM96"/>
    <mergeCell ref="AJ101:AM101"/>
    <mergeCell ref="AJ97:AM97"/>
    <mergeCell ref="AJ102:AM102"/>
    <mergeCell ref="AJ98:AM98"/>
    <mergeCell ref="AJ103:AM103"/>
    <mergeCell ref="AJ99:AM99"/>
    <mergeCell ref="W99:AB99"/>
    <mergeCell ref="AC98:AI98"/>
    <mergeCell ref="AC103:AI103"/>
    <mergeCell ref="AC99:AI99"/>
    <mergeCell ref="AC102:AI102"/>
    <mergeCell ref="W101:AB101"/>
    <mergeCell ref="W102:AB102"/>
    <mergeCell ref="AN99:AQ99"/>
    <mergeCell ref="B94:F94"/>
    <mergeCell ref="AS1:AX2"/>
    <mergeCell ref="L95:P99"/>
    <mergeCell ref="L94:P94"/>
    <mergeCell ref="B95:F95"/>
    <mergeCell ref="B96:F96"/>
    <mergeCell ref="B97:F97"/>
    <mergeCell ref="B98:F98"/>
    <mergeCell ref="B99:F99"/>
    <mergeCell ref="B100:F100"/>
    <mergeCell ref="B101:F101"/>
    <mergeCell ref="AN105:AQ105"/>
    <mergeCell ref="Q100:V100"/>
    <mergeCell ref="AN106:AQ106"/>
    <mergeCell ref="AN104:AQ104"/>
    <mergeCell ref="AC106:AI106"/>
    <mergeCell ref="Q106:V106"/>
    <mergeCell ref="AJ110:AM110"/>
    <mergeCell ref="AJ106:AM106"/>
    <mergeCell ref="AJ111:AM111"/>
    <mergeCell ref="AN107:AQ107"/>
    <mergeCell ref="AN100:AQ100"/>
    <mergeCell ref="AN101:AQ101"/>
    <mergeCell ref="AN111:AQ111"/>
    <mergeCell ref="AD192:AE192"/>
    <mergeCell ref="AN129:AQ129"/>
    <mergeCell ref="AC123:AI123"/>
    <mergeCell ref="Q123:V123"/>
    <mergeCell ref="Q124:V124"/>
    <mergeCell ref="AN140:AQ140"/>
    <mergeCell ref="AJ140:AM140"/>
    <mergeCell ref="AN102:AQ102"/>
    <mergeCell ref="AC128:AI128"/>
    <mergeCell ref="W128:AB128"/>
    <mergeCell ref="W103:AB103"/>
    <mergeCell ref="AN103:AQ103"/>
    <mergeCell ref="AJ129:AM129"/>
    <mergeCell ref="AN123:AQ123"/>
    <mergeCell ref="Q125:V125"/>
    <mergeCell ref="AN124:AQ124"/>
    <mergeCell ref="AC124:AI124"/>
    <mergeCell ref="AN125:AQ125"/>
    <mergeCell ref="AN126:AQ126"/>
    <mergeCell ref="AN138:AQ138"/>
    <mergeCell ref="AJ174:AM174"/>
    <mergeCell ref="AB192:AC192"/>
    <mergeCell ref="G127:K127"/>
    <mergeCell ref="G128:K128"/>
    <mergeCell ref="G129:K129"/>
    <mergeCell ref="G130:K130"/>
    <mergeCell ref="G131:K131"/>
    <mergeCell ref="Z177:AA177"/>
    <mergeCell ref="AJ130:AM130"/>
    <mergeCell ref="AD179:AE179"/>
    <mergeCell ref="AF179:AG179"/>
    <mergeCell ref="AF155:AG155"/>
    <mergeCell ref="AF166:AG166"/>
    <mergeCell ref="AD137:AE137"/>
    <mergeCell ref="AD139:AE139"/>
    <mergeCell ref="AN130:AQ130"/>
    <mergeCell ref="AN131:AQ131"/>
    <mergeCell ref="Z137:AA137"/>
    <mergeCell ref="Z142:AA142"/>
    <mergeCell ref="AC130:AI130"/>
    <mergeCell ref="Z212:AA212"/>
    <mergeCell ref="Z139:AA139"/>
    <mergeCell ref="AF212:AG212"/>
    <mergeCell ref="AB137:AC137"/>
    <mergeCell ref="AF138:AG138"/>
    <mergeCell ref="AH138:AI138"/>
    <mergeCell ref="AN139:AQ139"/>
    <mergeCell ref="AJ124:AM124"/>
    <mergeCell ref="AJ125:AM125"/>
    <mergeCell ref="AJ127:AM127"/>
    <mergeCell ref="AN127:AQ127"/>
    <mergeCell ref="AF211:AG211"/>
    <mergeCell ref="AN212:AQ212"/>
    <mergeCell ref="AB142:AC142"/>
    <mergeCell ref="AN134:AQ134"/>
    <mergeCell ref="AF183:AG183"/>
    <mergeCell ref="Z211:AA211"/>
    <mergeCell ref="AD194:AE194"/>
    <mergeCell ref="AB211:AC211"/>
    <mergeCell ref="AD211:AE211"/>
    <mergeCell ref="AF202:AG202"/>
    <mergeCell ref="AB156:AC156"/>
    <mergeCell ref="Z200:AA200"/>
    <mergeCell ref="AB200:AC200"/>
    <mergeCell ref="Z194:AA194"/>
    <mergeCell ref="Z208:AA208"/>
    <mergeCell ref="AN141:AQ141"/>
    <mergeCell ref="AJ141:AM141"/>
    <mergeCell ref="AD140:AE140"/>
    <mergeCell ref="AF140:AG140"/>
    <mergeCell ref="AN128:AQ128"/>
    <mergeCell ref="AD138:AE138"/>
    <mergeCell ref="AN137:AQ137"/>
    <mergeCell ref="AB138:AC138"/>
    <mergeCell ref="AH140:AI140"/>
    <mergeCell ref="AJ147:AM147"/>
    <mergeCell ref="AF147:AG147"/>
    <mergeCell ref="Z148:AA148"/>
    <mergeCell ref="AB148:AC148"/>
    <mergeCell ref="AJ105:AM105"/>
    <mergeCell ref="AF137:AG137"/>
    <mergeCell ref="AC127:AI127"/>
    <mergeCell ref="AH139:AI139"/>
    <mergeCell ref="AC133:AI133"/>
    <mergeCell ref="AJ104:AM104"/>
    <mergeCell ref="AC107:AI107"/>
    <mergeCell ref="AC108:AI108"/>
    <mergeCell ref="AC113:AI113"/>
    <mergeCell ref="AJ112:AM112"/>
    <mergeCell ref="AC126:AI126"/>
    <mergeCell ref="AJ133:AM133"/>
    <mergeCell ref="AJ134:AM134"/>
    <mergeCell ref="AJ115:AM115"/>
    <mergeCell ref="AJ118:AM118"/>
    <mergeCell ref="AF139:AG139"/>
    <mergeCell ref="AJ116:AM116"/>
    <mergeCell ref="AJ117:AM117"/>
    <mergeCell ref="AJ139:AM139"/>
    <mergeCell ref="AJ123:AM123"/>
    <mergeCell ref="AH137:AI137"/>
    <mergeCell ref="AB139:AC139"/>
    <mergeCell ref="AC125:AI125"/>
    <mergeCell ref="AJ131:AM131"/>
    <mergeCell ref="Z138:AA138"/>
    <mergeCell ref="B141:H141"/>
    <mergeCell ref="B142:H142"/>
    <mergeCell ref="B143:H143"/>
    <mergeCell ref="Z143:AA143"/>
    <mergeCell ref="AB143:AC143"/>
    <mergeCell ref="W123:AB123"/>
    <mergeCell ref="W124:AB124"/>
    <mergeCell ref="Q114:V114"/>
    <mergeCell ref="W109:AB109"/>
    <mergeCell ref="W114:AB114"/>
    <mergeCell ref="B118:F118"/>
    <mergeCell ref="B119:F119"/>
    <mergeCell ref="B120:F120"/>
    <mergeCell ref="B121:F121"/>
    <mergeCell ref="B122:F122"/>
    <mergeCell ref="B123:F123"/>
    <mergeCell ref="B124:F124"/>
    <mergeCell ref="AC131:AI131"/>
    <mergeCell ref="Z140:AA140"/>
    <mergeCell ref="Z141:AA141"/>
    <mergeCell ref="AB141:AC141"/>
    <mergeCell ref="AD141:AE141"/>
    <mergeCell ref="W118:AB118"/>
    <mergeCell ref="I140:Y140"/>
    <mergeCell ref="I141:Y141"/>
    <mergeCell ref="Q113:V113"/>
    <mergeCell ref="Q133:V133"/>
    <mergeCell ref="B109:F109"/>
    <mergeCell ref="B110:F110"/>
    <mergeCell ref="B125:F125"/>
    <mergeCell ref="G116:K116"/>
    <mergeCell ref="Q134:V134"/>
    <mergeCell ref="AJ119:AM119"/>
    <mergeCell ref="AJ122:AM122"/>
    <mergeCell ref="AJ108:AM108"/>
    <mergeCell ref="AJ113:AM113"/>
    <mergeCell ref="AJ107:AM107"/>
    <mergeCell ref="AC115:AI115"/>
    <mergeCell ref="AC116:AI116"/>
    <mergeCell ref="AC117:AI117"/>
    <mergeCell ref="AC118:AI118"/>
    <mergeCell ref="AJ109:AM109"/>
    <mergeCell ref="AJ114:AM114"/>
    <mergeCell ref="AN109:AQ109"/>
    <mergeCell ref="AN114:AQ114"/>
    <mergeCell ref="AN115:AQ115"/>
    <mergeCell ref="AN116:AQ116"/>
    <mergeCell ref="AN133:AQ133"/>
    <mergeCell ref="AJ128:AM128"/>
    <mergeCell ref="AN117:AQ117"/>
    <mergeCell ref="AN118:AQ118"/>
    <mergeCell ref="AN132:AQ132"/>
    <mergeCell ref="AN108:AQ108"/>
    <mergeCell ref="AN112:AQ112"/>
    <mergeCell ref="AN113:AQ113"/>
    <mergeCell ref="AN110:AQ110"/>
    <mergeCell ref="AN119:AQ119"/>
    <mergeCell ref="AN122:AQ122"/>
    <mergeCell ref="AJ120:AM120"/>
    <mergeCell ref="AN120:AQ120"/>
    <mergeCell ref="AJ121:AM121"/>
    <mergeCell ref="AN121:AQ121"/>
    <mergeCell ref="AJ132:AM132"/>
    <mergeCell ref="AJ145:AM145"/>
    <mergeCell ref="AN143:AQ143"/>
    <mergeCell ref="AN142:AQ142"/>
    <mergeCell ref="AJ142:AM142"/>
    <mergeCell ref="AB155:AC155"/>
    <mergeCell ref="AD155:AE155"/>
    <mergeCell ref="AD142:AE142"/>
    <mergeCell ref="AF142:AG142"/>
    <mergeCell ref="AN146:AQ146"/>
    <mergeCell ref="AN150:AQ150"/>
    <mergeCell ref="AN148:AQ148"/>
    <mergeCell ref="AD145:AE145"/>
    <mergeCell ref="AH142:AI142"/>
    <mergeCell ref="AH145:AI145"/>
    <mergeCell ref="AF145:AG145"/>
    <mergeCell ref="AN144:AQ144"/>
    <mergeCell ref="AJ144:AM144"/>
    <mergeCell ref="AN147:AQ147"/>
    <mergeCell ref="AN145:AQ145"/>
    <mergeCell ref="AD149:AE149"/>
    <mergeCell ref="AD147:AE147"/>
    <mergeCell ref="AN154:AQ154"/>
    <mergeCell ref="AN153:AQ153"/>
    <mergeCell ref="AB145:AC145"/>
    <mergeCell ref="AJ146:AM146"/>
    <mergeCell ref="AN199:AQ199"/>
    <mergeCell ref="AN198:AQ198"/>
    <mergeCell ref="Z146:AA146"/>
    <mergeCell ref="AJ198:AM198"/>
    <mergeCell ref="AH199:AI199"/>
    <mergeCell ref="Z198:AA198"/>
    <mergeCell ref="AB198:AC198"/>
    <mergeCell ref="AD198:AE198"/>
    <mergeCell ref="AH198:AI198"/>
    <mergeCell ref="AN155:AQ155"/>
    <mergeCell ref="AF146:AG146"/>
    <mergeCell ref="AB152:AC152"/>
    <mergeCell ref="AD152:AE152"/>
    <mergeCell ref="AH149:AI149"/>
    <mergeCell ref="AJ148:AM148"/>
    <mergeCell ref="AJ149:AM149"/>
    <mergeCell ref="AF148:AG148"/>
    <mergeCell ref="AJ153:AM153"/>
    <mergeCell ref="Z152:AA152"/>
    <mergeCell ref="AN151:AQ151"/>
    <mergeCell ref="AH194:AI194"/>
    <mergeCell ref="AB195:AC195"/>
    <mergeCell ref="AN195:AQ195"/>
    <mergeCell ref="AB199:AC199"/>
    <mergeCell ref="AN196:AQ196"/>
    <mergeCell ref="AN194:AQ194"/>
    <mergeCell ref="AF195:AG195"/>
    <mergeCell ref="AH195:AI195"/>
    <mergeCell ref="AJ195:AM195"/>
    <mergeCell ref="AJ194:AM194"/>
    <mergeCell ref="AD195:AE195"/>
    <mergeCell ref="AC104:AI104"/>
    <mergeCell ref="AC105:AI105"/>
    <mergeCell ref="AC110:AI110"/>
    <mergeCell ref="AH152:AI152"/>
    <mergeCell ref="AF152:AG152"/>
    <mergeCell ref="AC129:AI129"/>
    <mergeCell ref="AD146:AE146"/>
    <mergeCell ref="AD143:AE143"/>
    <mergeCell ref="AF143:AG143"/>
    <mergeCell ref="AH143:AI143"/>
    <mergeCell ref="AH153:AI153"/>
    <mergeCell ref="AH146:AI146"/>
    <mergeCell ref="AH148:AI148"/>
    <mergeCell ref="AB140:AC140"/>
    <mergeCell ref="AF141:AG141"/>
    <mergeCell ref="AH141:AI141"/>
    <mergeCell ref="AC112:AI112"/>
    <mergeCell ref="AH147:AI147"/>
    <mergeCell ref="AF149:AG149"/>
    <mergeCell ref="W125:AB125"/>
    <mergeCell ref="W126:AB126"/>
    <mergeCell ref="AD148:AE148"/>
    <mergeCell ref="AB144:AC144"/>
    <mergeCell ref="AD144:AE144"/>
    <mergeCell ref="AF144:AG144"/>
    <mergeCell ref="AH144:AI144"/>
    <mergeCell ref="Z145:AA145"/>
    <mergeCell ref="AN157:AQ157"/>
    <mergeCell ref="I149:Y149"/>
    <mergeCell ref="I150:Y150"/>
    <mergeCell ref="I151:Y151"/>
    <mergeCell ref="AN156:AQ156"/>
    <mergeCell ref="Z157:AA157"/>
    <mergeCell ref="AB157:AC157"/>
    <mergeCell ref="AD157:AE157"/>
    <mergeCell ref="AF157:AG157"/>
    <mergeCell ref="AH155:AI155"/>
    <mergeCell ref="Z154:AA154"/>
    <mergeCell ref="AB154:AC154"/>
    <mergeCell ref="AH150:AI150"/>
    <mergeCell ref="AH156:AI156"/>
    <mergeCell ref="AF156:AG156"/>
    <mergeCell ref="AJ152:AM152"/>
    <mergeCell ref="W132:AB132"/>
    <mergeCell ref="W133:AB133"/>
    <mergeCell ref="Z155:AA155"/>
    <mergeCell ref="I152:Y152"/>
    <mergeCell ref="Z147:AA147"/>
    <mergeCell ref="AB147:AC147"/>
    <mergeCell ref="AB146:AC146"/>
    <mergeCell ref="AN149:AQ149"/>
    <mergeCell ref="AJ154:AM154"/>
    <mergeCell ref="AN152:AQ152"/>
    <mergeCell ref="AH151:AI151"/>
    <mergeCell ref="I155:Y155"/>
    <mergeCell ref="I156:Y156"/>
    <mergeCell ref="AB150:AC150"/>
    <mergeCell ref="AD150:AE150"/>
    <mergeCell ref="Z149:AA149"/>
    <mergeCell ref="AN159:AQ159"/>
    <mergeCell ref="AJ158:AM158"/>
    <mergeCell ref="AJ159:AM159"/>
    <mergeCell ref="Z158:AA158"/>
    <mergeCell ref="AB158:AC158"/>
    <mergeCell ref="AD158:AE158"/>
    <mergeCell ref="AF158:AG158"/>
    <mergeCell ref="AH158:AI158"/>
    <mergeCell ref="AN161:AQ161"/>
    <mergeCell ref="AJ160:AM160"/>
    <mergeCell ref="AJ161:AM161"/>
    <mergeCell ref="Z160:AA160"/>
    <mergeCell ref="AB160:AC160"/>
    <mergeCell ref="AD160:AE160"/>
    <mergeCell ref="AF160:AG160"/>
    <mergeCell ref="AN158:AQ158"/>
    <mergeCell ref="AH161:AI161"/>
    <mergeCell ref="AH160:AI160"/>
    <mergeCell ref="AH159:AI159"/>
    <mergeCell ref="AD159:AE159"/>
    <mergeCell ref="Z159:AA159"/>
    <mergeCell ref="AB159:AC159"/>
    <mergeCell ref="AF159:AG159"/>
    <mergeCell ref="AN160:AQ160"/>
    <mergeCell ref="Q109:V109"/>
    <mergeCell ref="W115:AB115"/>
    <mergeCell ref="Q111:V111"/>
    <mergeCell ref="Q107:V107"/>
    <mergeCell ref="Q112:V112"/>
    <mergeCell ref="Q104:V104"/>
    <mergeCell ref="Q105:V105"/>
    <mergeCell ref="W112:AB112"/>
    <mergeCell ref="AB171:AC171"/>
    <mergeCell ref="Z163:AA163"/>
    <mergeCell ref="AB163:AC163"/>
    <mergeCell ref="AD163:AE163"/>
    <mergeCell ref="AF163:AG163"/>
    <mergeCell ref="AF170:AG170"/>
    <mergeCell ref="Z168:AA168"/>
    <mergeCell ref="Q117:V117"/>
    <mergeCell ref="Q115:V115"/>
    <mergeCell ref="Q116:V116"/>
    <mergeCell ref="I168:Y168"/>
    <mergeCell ref="W130:AB130"/>
    <mergeCell ref="W131:AB131"/>
    <mergeCell ref="I146:Y146"/>
    <mergeCell ref="I147:Y147"/>
    <mergeCell ref="I148:Y148"/>
    <mergeCell ref="Q110:V110"/>
    <mergeCell ref="Q108:V108"/>
    <mergeCell ref="W104:AB104"/>
    <mergeCell ref="W105:AB105"/>
    <mergeCell ref="W134:AB134"/>
    <mergeCell ref="Z144:AA144"/>
    <mergeCell ref="W117:AB117"/>
    <mergeCell ref="AB149:AC149"/>
    <mergeCell ref="B151:H151"/>
    <mergeCell ref="W108:AB108"/>
    <mergeCell ref="Z151:AA151"/>
    <mergeCell ref="AB151:AC151"/>
    <mergeCell ref="Q127:V127"/>
    <mergeCell ref="W127:AB127"/>
    <mergeCell ref="W110:AB110"/>
    <mergeCell ref="W111:AB111"/>
    <mergeCell ref="Z150:AA150"/>
    <mergeCell ref="I143:Y143"/>
    <mergeCell ref="Q128:V128"/>
    <mergeCell ref="I145:Y145"/>
    <mergeCell ref="W116:AB116"/>
    <mergeCell ref="AC111:AI111"/>
    <mergeCell ref="W113:AB113"/>
    <mergeCell ref="Z170:AA170"/>
    <mergeCell ref="AB164:AC164"/>
    <mergeCell ref="AD164:AE164"/>
    <mergeCell ref="AF164:AG164"/>
    <mergeCell ref="AF162:AG162"/>
    <mergeCell ref="AH164:AI164"/>
    <mergeCell ref="AD166:AE166"/>
    <mergeCell ref="AH166:AI166"/>
    <mergeCell ref="Z165:AA165"/>
    <mergeCell ref="AB165:AC165"/>
    <mergeCell ref="AD165:AE165"/>
    <mergeCell ref="AF165:AG165"/>
    <mergeCell ref="Z164:AA164"/>
    <mergeCell ref="Z162:AA162"/>
    <mergeCell ref="AB162:AC162"/>
    <mergeCell ref="AD162:AE162"/>
    <mergeCell ref="AB169:AC169"/>
    <mergeCell ref="AF153:AG153"/>
    <mergeCell ref="AD154:AE154"/>
    <mergeCell ref="AF154:AG154"/>
    <mergeCell ref="AH154:AI154"/>
    <mergeCell ref="AJ172:AM172"/>
    <mergeCell ref="AH165:AI165"/>
    <mergeCell ref="AD167:AE167"/>
    <mergeCell ref="AJ156:AM156"/>
    <mergeCell ref="AJ157:AM157"/>
    <mergeCell ref="AJ155:AM155"/>
    <mergeCell ref="AF172:AG172"/>
    <mergeCell ref="AD169:AE169"/>
    <mergeCell ref="AF169:AG169"/>
    <mergeCell ref="AJ150:AM150"/>
    <mergeCell ref="AJ151:AM151"/>
    <mergeCell ref="Z166:AA166"/>
    <mergeCell ref="AB166:AC166"/>
    <mergeCell ref="AH171:AI171"/>
    <mergeCell ref="Z169:AA169"/>
    <mergeCell ref="AB170:AC170"/>
    <mergeCell ref="AD170:AE170"/>
    <mergeCell ref="AH162:AI162"/>
    <mergeCell ref="Z161:AA161"/>
    <mergeCell ref="AB161:AC161"/>
    <mergeCell ref="AD161:AE161"/>
    <mergeCell ref="AF161:AG161"/>
    <mergeCell ref="Q126:V126"/>
    <mergeCell ref="Q118:V118"/>
    <mergeCell ref="I174:Y174"/>
    <mergeCell ref="I175:Y175"/>
    <mergeCell ref="AF151:AG151"/>
    <mergeCell ref="AF167:AG167"/>
    <mergeCell ref="Q131:V131"/>
    <mergeCell ref="Q132:V132"/>
    <mergeCell ref="Q129:V129"/>
    <mergeCell ref="I144:Y144"/>
    <mergeCell ref="AF175:AG175"/>
    <mergeCell ref="AH175:AI175"/>
    <mergeCell ref="AC119:AI119"/>
    <mergeCell ref="I157:Y157"/>
    <mergeCell ref="I158:Y158"/>
    <mergeCell ref="I159:Y159"/>
    <mergeCell ref="I160:Y160"/>
    <mergeCell ref="I161:Y161"/>
    <mergeCell ref="I162:Y162"/>
    <mergeCell ref="I164:Y164"/>
    <mergeCell ref="I165:Y165"/>
    <mergeCell ref="I166:Y166"/>
    <mergeCell ref="I167:Y167"/>
    <mergeCell ref="AH167:AI167"/>
    <mergeCell ref="AF150:AG150"/>
    <mergeCell ref="AH169:AI169"/>
    <mergeCell ref="AH157:AI157"/>
    <mergeCell ref="AN166:AQ166"/>
    <mergeCell ref="AJ170:AM170"/>
    <mergeCell ref="AN172:AQ172"/>
    <mergeCell ref="AH163:AI163"/>
    <mergeCell ref="AJ163:AM163"/>
    <mergeCell ref="AJ169:AM169"/>
    <mergeCell ref="AN169:AQ169"/>
    <mergeCell ref="AN170:AQ170"/>
    <mergeCell ref="Z173:AA173"/>
    <mergeCell ref="AF173:AG173"/>
    <mergeCell ref="AJ173:AM173"/>
    <mergeCell ref="AH168:AI168"/>
    <mergeCell ref="AN167:AQ167"/>
    <mergeCell ref="AJ167:AM167"/>
    <mergeCell ref="AD172:AE172"/>
    <mergeCell ref="Z172:AA172"/>
    <mergeCell ref="AD168:AE168"/>
    <mergeCell ref="AF168:AG168"/>
    <mergeCell ref="AN168:AQ168"/>
    <mergeCell ref="AJ168:AM168"/>
    <mergeCell ref="AB168:AC168"/>
    <mergeCell ref="AH172:AI172"/>
    <mergeCell ref="AN171:AQ171"/>
    <mergeCell ref="AJ171:AM171"/>
    <mergeCell ref="AH170:AI170"/>
    <mergeCell ref="AD171:AE171"/>
    <mergeCell ref="AF171:AG171"/>
    <mergeCell ref="AB172:AC172"/>
    <mergeCell ref="Z171:AA171"/>
    <mergeCell ref="AB173:AC173"/>
    <mergeCell ref="AD173:AE173"/>
    <mergeCell ref="AN162:AQ162"/>
    <mergeCell ref="AJ162:AM162"/>
    <mergeCell ref="Z167:AA167"/>
    <mergeCell ref="AB167:AC167"/>
    <mergeCell ref="AB177:AC177"/>
    <mergeCell ref="AD177:AE177"/>
    <mergeCell ref="AF177:AG177"/>
    <mergeCell ref="AJ176:AM176"/>
    <mergeCell ref="AJ177:AM177"/>
    <mergeCell ref="AD176:AE176"/>
    <mergeCell ref="AF176:AG176"/>
    <mergeCell ref="AN177:AQ177"/>
    <mergeCell ref="AH177:AI177"/>
    <mergeCell ref="AH176:AI176"/>
    <mergeCell ref="AJ164:AM164"/>
    <mergeCell ref="AJ165:AM165"/>
    <mergeCell ref="AN163:AQ163"/>
    <mergeCell ref="AH174:AI174"/>
    <mergeCell ref="AF174:AG174"/>
    <mergeCell ref="AN173:AQ173"/>
    <mergeCell ref="AH173:AI173"/>
    <mergeCell ref="AJ166:AM166"/>
    <mergeCell ref="AN164:AQ164"/>
    <mergeCell ref="AN165:AQ165"/>
    <mergeCell ref="AN175:AQ175"/>
    <mergeCell ref="AJ175:AM175"/>
    <mergeCell ref="AN176:AQ176"/>
    <mergeCell ref="AN174:AQ174"/>
    <mergeCell ref="Z174:AA174"/>
    <mergeCell ref="AB174:AC174"/>
    <mergeCell ref="AD174:AE174"/>
    <mergeCell ref="AD175:AE175"/>
    <mergeCell ref="AF178:AG178"/>
    <mergeCell ref="Z179:AA179"/>
    <mergeCell ref="AB179:AC179"/>
    <mergeCell ref="AB182:AC182"/>
    <mergeCell ref="AF182:AG182"/>
    <mergeCell ref="Z181:AA181"/>
    <mergeCell ref="AB181:AC181"/>
    <mergeCell ref="AB178:AC178"/>
    <mergeCell ref="AD178:AE178"/>
    <mergeCell ref="AH179:AI179"/>
    <mergeCell ref="AD181:AE181"/>
    <mergeCell ref="AF181:AG181"/>
    <mergeCell ref="AN179:AQ179"/>
    <mergeCell ref="AJ179:AM179"/>
    <mergeCell ref="AN178:AQ178"/>
    <mergeCell ref="AJ178:AM178"/>
    <mergeCell ref="AH178:AI178"/>
    <mergeCell ref="AJ180:AM180"/>
    <mergeCell ref="AJ181:AM181"/>
    <mergeCell ref="AH185:AI185"/>
    <mergeCell ref="AH183:AI183"/>
    <mergeCell ref="AN183:AQ183"/>
    <mergeCell ref="AJ183:AM183"/>
    <mergeCell ref="AN181:AQ181"/>
    <mergeCell ref="AN182:AQ182"/>
    <mergeCell ref="AJ182:AM182"/>
    <mergeCell ref="AH182:AI182"/>
    <mergeCell ref="AH181:AI181"/>
    <mergeCell ref="AH180:AI180"/>
    <mergeCell ref="AN180:AQ180"/>
    <mergeCell ref="AN186:AQ186"/>
    <mergeCell ref="AH187:AI187"/>
    <mergeCell ref="AD187:AE187"/>
    <mergeCell ref="AD184:AE184"/>
    <mergeCell ref="AF187:AG187"/>
    <mergeCell ref="AF184:AG184"/>
    <mergeCell ref="AD180:AE180"/>
    <mergeCell ref="AF180:AG180"/>
    <mergeCell ref="AD183:AE183"/>
    <mergeCell ref="AH201:AI201"/>
    <mergeCell ref="AD201:AE201"/>
    <mergeCell ref="AH188:AI188"/>
    <mergeCell ref="AF188:AG188"/>
    <mergeCell ref="AN188:AQ188"/>
    <mergeCell ref="AD189:AE189"/>
    <mergeCell ref="AF189:AG189"/>
    <mergeCell ref="AN189:AQ189"/>
    <mergeCell ref="AJ188:AM188"/>
    <mergeCell ref="AJ189:AM189"/>
    <mergeCell ref="AJ191:AM191"/>
    <mergeCell ref="AD190:AE190"/>
    <mergeCell ref="AH190:AI190"/>
    <mergeCell ref="AF190:AG190"/>
    <mergeCell ref="AH189:AI189"/>
    <mergeCell ref="AN190:AQ190"/>
    <mergeCell ref="AD199:AE199"/>
    <mergeCell ref="AF198:AG198"/>
    <mergeCell ref="AN197:AQ197"/>
    <mergeCell ref="AF194:AG194"/>
    <mergeCell ref="AJ197:AM197"/>
    <mergeCell ref="AH196:AI196"/>
    <mergeCell ref="AF196:AG196"/>
    <mergeCell ref="AH197:AI197"/>
    <mergeCell ref="AJ196:AM196"/>
    <mergeCell ref="AJ199:AM199"/>
    <mergeCell ref="AN192:AQ192"/>
    <mergeCell ref="I191:Y191"/>
    <mergeCell ref="I184:Y184"/>
    <mergeCell ref="I185:Y185"/>
    <mergeCell ref="I187:Y187"/>
    <mergeCell ref="I188:Y188"/>
    <mergeCell ref="I189:Y189"/>
    <mergeCell ref="I190:Y190"/>
    <mergeCell ref="Z193:AA193"/>
    <mergeCell ref="AB193:AC193"/>
    <mergeCell ref="AB191:AC191"/>
    <mergeCell ref="Z183:AA183"/>
    <mergeCell ref="AJ192:AM192"/>
    <mergeCell ref="AJ193:AM193"/>
    <mergeCell ref="AF192:AG192"/>
    <mergeCell ref="AN200:AQ200"/>
    <mergeCell ref="AJ200:AM200"/>
    <mergeCell ref="AJ184:AM184"/>
    <mergeCell ref="AJ185:AM185"/>
    <mergeCell ref="Z187:AA187"/>
    <mergeCell ref="AB187:AC187"/>
    <mergeCell ref="AB184:AC184"/>
    <mergeCell ref="Z184:AA184"/>
    <mergeCell ref="AB183:AC183"/>
    <mergeCell ref="Z195:AA195"/>
    <mergeCell ref="Z197:AA197"/>
    <mergeCell ref="Z196:AA196"/>
    <mergeCell ref="I195:Y195"/>
    <mergeCell ref="I194:Y194"/>
    <mergeCell ref="B185:H185"/>
    <mergeCell ref="I177:Y177"/>
    <mergeCell ref="I178:Y178"/>
    <mergeCell ref="I179:Y179"/>
    <mergeCell ref="B165:H165"/>
    <mergeCell ref="B166:H166"/>
    <mergeCell ref="B196:H196"/>
    <mergeCell ref="B197:H197"/>
    <mergeCell ref="B198:H198"/>
    <mergeCell ref="B137:H137"/>
    <mergeCell ref="AN193:AQ193"/>
    <mergeCell ref="AH193:AI193"/>
    <mergeCell ref="AJ186:AM186"/>
    <mergeCell ref="AH184:AI184"/>
    <mergeCell ref="I186:Y186"/>
    <mergeCell ref="AN184:AQ184"/>
    <mergeCell ref="Z185:AA185"/>
    <mergeCell ref="AB185:AC185"/>
    <mergeCell ref="AD185:AE185"/>
    <mergeCell ref="AF185:AG185"/>
    <mergeCell ref="AN187:AQ187"/>
    <mergeCell ref="AJ187:AM187"/>
    <mergeCell ref="AN185:AQ185"/>
    <mergeCell ref="AF186:AG186"/>
    <mergeCell ref="AH186:AI186"/>
    <mergeCell ref="AD191:AE191"/>
    <mergeCell ref="AF191:AG191"/>
    <mergeCell ref="AH191:AI191"/>
    <mergeCell ref="AN191:AQ191"/>
    <mergeCell ref="AJ190:AM190"/>
    <mergeCell ref="AB188:AC188"/>
    <mergeCell ref="AH192:AI192"/>
    <mergeCell ref="AB202:AC202"/>
    <mergeCell ref="AD202:AE202"/>
    <mergeCell ref="AD182:AE182"/>
    <mergeCell ref="Z188:AA188"/>
    <mergeCell ref="AD188:AE188"/>
    <mergeCell ref="Z201:AA201"/>
    <mergeCell ref="AB201:AC201"/>
    <mergeCell ref="Q130:V130"/>
    <mergeCell ref="I196:Y196"/>
    <mergeCell ref="I197:Y197"/>
    <mergeCell ref="I198:Y198"/>
    <mergeCell ref="I176:Y176"/>
    <mergeCell ref="I142:Y142"/>
    <mergeCell ref="I180:Y180"/>
    <mergeCell ref="I181:Y181"/>
    <mergeCell ref="I182:Y182"/>
    <mergeCell ref="Z186:AA186"/>
    <mergeCell ref="AB186:AC186"/>
    <mergeCell ref="AD186:AE186"/>
    <mergeCell ref="I201:Y201"/>
    <mergeCell ref="I202:Y202"/>
    <mergeCell ref="Z178:AA178"/>
    <mergeCell ref="Z180:AA180"/>
    <mergeCell ref="AB180:AC180"/>
    <mergeCell ref="Z182:AA182"/>
    <mergeCell ref="Z176:AA176"/>
    <mergeCell ref="AB176:AC176"/>
    <mergeCell ref="Z175:AA175"/>
    <mergeCell ref="AB175:AC175"/>
    <mergeCell ref="AD156:AE156"/>
    <mergeCell ref="AD151:AE151"/>
    <mergeCell ref="AD153:AE153"/>
    <mergeCell ref="AF204:AG204"/>
    <mergeCell ref="AG72:AL72"/>
    <mergeCell ref="F72:K72"/>
    <mergeCell ref="U62:X62"/>
    <mergeCell ref="AG62:AK62"/>
    <mergeCell ref="T72:Y72"/>
    <mergeCell ref="Q96:V96"/>
    <mergeCell ref="Q101:V101"/>
    <mergeCell ref="Q97:V97"/>
    <mergeCell ref="Q102:V102"/>
    <mergeCell ref="G62:K62"/>
    <mergeCell ref="F88:K88"/>
    <mergeCell ref="T88:Y88"/>
    <mergeCell ref="AG88:AL88"/>
    <mergeCell ref="I137:Y137"/>
    <mergeCell ref="I138:Y138"/>
    <mergeCell ref="I139:Y139"/>
    <mergeCell ref="Q119:V119"/>
    <mergeCell ref="W119:AB119"/>
    <mergeCell ref="W107:AB107"/>
    <mergeCell ref="W106:AB106"/>
    <mergeCell ref="AC132:AI132"/>
    <mergeCell ref="AC134:AI134"/>
    <mergeCell ref="AC109:AI109"/>
    <mergeCell ref="AC114:AI114"/>
    <mergeCell ref="AJ126:AM126"/>
    <mergeCell ref="AJ138:AM138"/>
    <mergeCell ref="AJ137:AM137"/>
    <mergeCell ref="Q103:V103"/>
    <mergeCell ref="Q99:V99"/>
    <mergeCell ref="Q98:V98"/>
    <mergeCell ref="G94:K94"/>
    <mergeCell ref="AJ211:AM211"/>
    <mergeCell ref="AH211:AI211"/>
    <mergeCell ref="AN225:AO225"/>
    <mergeCell ref="AL228:AM228"/>
    <mergeCell ref="AN227:AO227"/>
    <mergeCell ref="Z202:AA202"/>
    <mergeCell ref="AH202:AI202"/>
    <mergeCell ref="A240:R240"/>
    <mergeCell ref="AJ233:AK233"/>
    <mergeCell ref="AJ234:AK234"/>
    <mergeCell ref="AF229:AG229"/>
    <mergeCell ref="AJ229:AK229"/>
    <mergeCell ref="AL229:AM229"/>
    <mergeCell ref="U241:AQ242"/>
    <mergeCell ref="A244:AQ244"/>
    <mergeCell ref="AJ232:AK232"/>
    <mergeCell ref="AL231:AM231"/>
    <mergeCell ref="AL232:AM232"/>
    <mergeCell ref="AN231:AO231"/>
    <mergeCell ref="AN232:AO232"/>
    <mergeCell ref="AK236:AL236"/>
    <mergeCell ref="AJ231:AK231"/>
    <mergeCell ref="AP232:AQ232"/>
    <mergeCell ref="AN229:AO229"/>
    <mergeCell ref="AJ221:AK221"/>
    <mergeCell ref="AJ222:AK222"/>
    <mergeCell ref="AL221:AM221"/>
    <mergeCell ref="AL222:AM222"/>
    <mergeCell ref="AN221:AO221"/>
    <mergeCell ref="AH212:AI212"/>
    <mergeCell ref="Z204:AA204"/>
    <mergeCell ref="AB204:AC204"/>
    <mergeCell ref="AP227:AQ227"/>
    <mergeCell ref="AP228:AQ228"/>
    <mergeCell ref="AP231:AQ231"/>
    <mergeCell ref="AN228:AO228"/>
    <mergeCell ref="U219:AC219"/>
    <mergeCell ref="AD219:AI219"/>
    <mergeCell ref="AJ219:AQ219"/>
    <mergeCell ref="AB225:AC225"/>
    <mergeCell ref="AF225:AG225"/>
    <mergeCell ref="AP224:AQ224"/>
    <mergeCell ref="AF222:AG222"/>
    <mergeCell ref="AF221:AG221"/>
    <mergeCell ref="AP221:AQ221"/>
    <mergeCell ref="AP222:AQ222"/>
    <mergeCell ref="AN222:AO222"/>
    <mergeCell ref="AP225:AQ225"/>
    <mergeCell ref="AN224:AO224"/>
    <mergeCell ref="AF227:AG227"/>
    <mergeCell ref="AJ224:AK224"/>
    <mergeCell ref="AF228:AG228"/>
    <mergeCell ref="AJ227:AK227"/>
    <mergeCell ref="AJ228:AK228"/>
    <mergeCell ref="AL227:AM227"/>
    <mergeCell ref="AF224:AG224"/>
    <mergeCell ref="AJ225:AK225"/>
    <mergeCell ref="AL224:AM224"/>
    <mergeCell ref="AL225:AM225"/>
    <mergeCell ref="AF197:AG197"/>
    <mergeCell ref="AF199:AG199"/>
    <mergeCell ref="Z199:AA199"/>
    <mergeCell ref="B168:H168"/>
    <mergeCell ref="B169:H169"/>
    <mergeCell ref="B170:H170"/>
    <mergeCell ref="B171:H171"/>
    <mergeCell ref="B172:H172"/>
    <mergeCell ref="B173:H173"/>
    <mergeCell ref="B174:H174"/>
    <mergeCell ref="B175:H175"/>
    <mergeCell ref="B176:H176"/>
    <mergeCell ref="B187:H187"/>
    <mergeCell ref="B188:H188"/>
    <mergeCell ref="B189:H189"/>
    <mergeCell ref="B190:H190"/>
    <mergeCell ref="B191:H191"/>
    <mergeCell ref="B192:H192"/>
    <mergeCell ref="B177:H177"/>
    <mergeCell ref="B178:H178"/>
    <mergeCell ref="B179:H179"/>
    <mergeCell ref="B180:H180"/>
    <mergeCell ref="B181:H181"/>
    <mergeCell ref="B182:H182"/>
    <mergeCell ref="B183:H183"/>
    <mergeCell ref="B184:H184"/>
    <mergeCell ref="B186:H186"/>
    <mergeCell ref="I183:Y183"/>
    <mergeCell ref="B193:H193"/>
    <mergeCell ref="Z192:AA192"/>
    <mergeCell ref="AD193:AE193"/>
    <mergeCell ref="AF193:AG193"/>
    <mergeCell ref="B138:H138"/>
    <mergeCell ref="I173:Y173"/>
    <mergeCell ref="B167:H167"/>
    <mergeCell ref="AJ212:AM212"/>
    <mergeCell ref="I199:Y199"/>
    <mergeCell ref="B194:H194"/>
    <mergeCell ref="B195:H195"/>
    <mergeCell ref="H214:AI214"/>
    <mergeCell ref="AJ214:AM214"/>
    <mergeCell ref="AN211:AQ211"/>
    <mergeCell ref="AN203:AQ203"/>
    <mergeCell ref="AN202:AQ202"/>
    <mergeCell ref="AN201:AQ201"/>
    <mergeCell ref="AJ201:AM201"/>
    <mergeCell ref="AD200:AE200"/>
    <mergeCell ref="AF200:AG200"/>
    <mergeCell ref="AH200:AI200"/>
    <mergeCell ref="Z203:AA203"/>
    <mergeCell ref="AB203:AC203"/>
    <mergeCell ref="AD203:AE203"/>
    <mergeCell ref="AF203:AG203"/>
    <mergeCell ref="AH203:AI203"/>
    <mergeCell ref="B199:H199"/>
    <mergeCell ref="I200:Y200"/>
    <mergeCell ref="AJ202:AM202"/>
    <mergeCell ref="AJ203:AM203"/>
    <mergeCell ref="AF201:AG201"/>
    <mergeCell ref="AB197:AC197"/>
    <mergeCell ref="AB196:AC196"/>
    <mergeCell ref="AB194:AC194"/>
    <mergeCell ref="AD196:AE196"/>
    <mergeCell ref="B160:H160"/>
    <mergeCell ref="B161:H161"/>
    <mergeCell ref="AB153:AC153"/>
    <mergeCell ref="B201:H201"/>
    <mergeCell ref="B202:H202"/>
    <mergeCell ref="B203:H203"/>
    <mergeCell ref="B211:H211"/>
    <mergeCell ref="B212:H212"/>
    <mergeCell ref="AB212:AC212"/>
    <mergeCell ref="AD212:AE212"/>
    <mergeCell ref="I211:Y211"/>
    <mergeCell ref="I212:Y212"/>
    <mergeCell ref="B146:H146"/>
    <mergeCell ref="B147:H147"/>
    <mergeCell ref="B148:H148"/>
    <mergeCell ref="B149:H149"/>
    <mergeCell ref="B150:H150"/>
    <mergeCell ref="I192:Y192"/>
    <mergeCell ref="I193:Y193"/>
    <mergeCell ref="I169:Y169"/>
    <mergeCell ref="I170:Y170"/>
    <mergeCell ref="I171:Y171"/>
    <mergeCell ref="I172:Y172"/>
    <mergeCell ref="AD197:AE197"/>
    <mergeCell ref="B200:H200"/>
    <mergeCell ref="I203:Y203"/>
    <mergeCell ref="AD204:AE204"/>
    <mergeCell ref="Z189:AA189"/>
    <mergeCell ref="AB189:AC189"/>
    <mergeCell ref="Z190:AA190"/>
    <mergeCell ref="AB190:AC190"/>
    <mergeCell ref="Z191:AA191"/>
    <mergeCell ref="B153:H153"/>
    <mergeCell ref="B139:H139"/>
    <mergeCell ref="B140:H140"/>
    <mergeCell ref="W129:AB129"/>
    <mergeCell ref="B144:H144"/>
    <mergeCell ref="B145:H145"/>
    <mergeCell ref="AJ143:AM143"/>
    <mergeCell ref="B128:F128"/>
    <mergeCell ref="B129:F129"/>
    <mergeCell ref="B162:H162"/>
    <mergeCell ref="B163:H163"/>
    <mergeCell ref="B164:H164"/>
    <mergeCell ref="Q120:V120"/>
    <mergeCell ref="W120:AB120"/>
    <mergeCell ref="AC120:AI120"/>
    <mergeCell ref="Q121:V121"/>
    <mergeCell ref="W121:AB121"/>
    <mergeCell ref="AC121:AI121"/>
    <mergeCell ref="I163:Y163"/>
    <mergeCell ref="B154:H154"/>
    <mergeCell ref="B155:H155"/>
    <mergeCell ref="B156:H156"/>
    <mergeCell ref="B157:H157"/>
    <mergeCell ref="B158:H158"/>
    <mergeCell ref="I153:Y153"/>
    <mergeCell ref="I154:Y154"/>
    <mergeCell ref="Z156:AA156"/>
    <mergeCell ref="Z153:AA153"/>
    <mergeCell ref="Q122:V122"/>
    <mergeCell ref="W122:AB122"/>
    <mergeCell ref="AC122:AI122"/>
    <mergeCell ref="B152:H152"/>
    <mergeCell ref="B159:H159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X116"/>
  <sheetViews>
    <sheetView showWhiteSpace="0" zoomScale="85" zoomScaleNormal="85" zoomScaleSheetLayoutView="106" zoomScalePageLayoutView="90" workbookViewId="0">
      <pane ySplit="2" topLeftCell="A84" activePane="bottomLeft" state="frozen"/>
      <selection pane="bottomLeft" activeCell="A116" sqref="A116:AQ116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541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588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603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163"/>
      <c r="C8" s="163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604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 ht="13.1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1229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 ht="13.1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4" t="s">
        <v>12</v>
      </c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6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21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7" t="s">
        <v>20</v>
      </c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9"/>
    </row>
    <row r="16" spans="1:50" ht="13.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4" t="s">
        <v>13</v>
      </c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6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14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7" t="s">
        <v>142</v>
      </c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9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 t="s">
        <v>141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</row>
    <row r="21" spans="1:43" ht="13.1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4" t="s">
        <v>15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6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524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 ht="13.1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3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4" t="s">
        <v>36</v>
      </c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6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38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16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742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 t="s">
        <v>536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9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 t="s">
        <v>144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18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 s="300" customForma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813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520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 ht="13.1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4" t="s">
        <v>23</v>
      </c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6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523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 t="s">
        <v>814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9"/>
    </row>
    <row r="38" spans="1:43" ht="1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 t="s">
        <v>1261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 s="300" customFormat="1" ht="1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7" t="s">
        <v>138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9"/>
    </row>
    <row r="40" spans="1:43" s="300" customFormat="1" ht="1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 t="s">
        <v>139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9"/>
    </row>
    <row r="41" spans="1:43" ht="1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4"/>
      <c r="B58" s="4"/>
      <c r="C58" s="4"/>
      <c r="D58" s="4"/>
      <c r="E58" s="4"/>
      <c r="F58" s="4"/>
      <c r="G58" s="4"/>
      <c r="H58" s="161"/>
      <c r="I58" s="161"/>
      <c r="J58" s="161"/>
      <c r="K58" s="161"/>
      <c r="L58" s="161"/>
      <c r="M58" s="161"/>
      <c r="N58" s="161"/>
      <c r="O58" s="161"/>
      <c r="P58" s="161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ht="17.45" customHeight="1">
      <c r="A59" s="4"/>
      <c r="B59" s="4"/>
      <c r="C59" s="4"/>
      <c r="D59" s="4"/>
      <c r="E59" s="4"/>
      <c r="F59" s="4"/>
      <c r="G59" s="4"/>
      <c r="H59" s="448" t="s">
        <v>587</v>
      </c>
      <c r="I59" s="448"/>
      <c r="J59" s="448"/>
      <c r="K59" s="448"/>
      <c r="L59" s="448"/>
      <c r="M59" s="448"/>
      <c r="N59" s="448"/>
      <c r="O59" s="448"/>
      <c r="P59" s="448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17.45" customHeight="1">
      <c r="A60" s="4"/>
      <c r="B60" s="4"/>
      <c r="C60" s="4"/>
      <c r="D60" s="4"/>
      <c r="E60" s="4"/>
      <c r="F60" s="4"/>
      <c r="G60" s="4"/>
      <c r="H60" s="161"/>
      <c r="I60" s="161"/>
      <c r="J60" s="161"/>
      <c r="K60" s="161"/>
      <c r="L60" s="161"/>
      <c r="M60" s="161"/>
      <c r="N60" s="161"/>
      <c r="O60" s="161"/>
      <c r="P60" s="161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ht="17.4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29" t="s">
        <v>24</v>
      </c>
      <c r="AN61" s="466">
        <v>0</v>
      </c>
      <c r="AO61" s="467"/>
      <c r="AP61" s="31" t="s">
        <v>25</v>
      </c>
      <c r="AQ61" s="30"/>
    </row>
    <row r="62" spans="1:43" ht="17.45" customHeight="1">
      <c r="A62" s="44" t="s">
        <v>526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ht="51.4" customHeight="1">
      <c r="A63" s="62" t="s">
        <v>5</v>
      </c>
      <c r="B63" s="439" t="s">
        <v>0</v>
      </c>
      <c r="C63" s="439"/>
      <c r="D63" s="439"/>
      <c r="E63" s="439"/>
      <c r="F63" s="439"/>
      <c r="G63" s="445" t="s">
        <v>1232</v>
      </c>
      <c r="H63" s="446"/>
      <c r="I63" s="446"/>
      <c r="J63" s="446"/>
      <c r="K63" s="447"/>
      <c r="L63" s="590" t="s">
        <v>1132</v>
      </c>
      <c r="M63" s="591"/>
      <c r="N63" s="591"/>
      <c r="O63" s="591"/>
      <c r="P63" s="592"/>
      <c r="Q63" s="445" t="s">
        <v>1235</v>
      </c>
      <c r="R63" s="446"/>
      <c r="S63" s="446"/>
      <c r="T63" s="446"/>
      <c r="U63" s="446"/>
      <c r="V63" s="447"/>
      <c r="W63" s="445" t="s">
        <v>4</v>
      </c>
      <c r="X63" s="446"/>
      <c r="Y63" s="446"/>
      <c r="Z63" s="446"/>
      <c r="AA63" s="446"/>
      <c r="AB63" s="447"/>
      <c r="AC63" s="445" t="s">
        <v>6</v>
      </c>
      <c r="AD63" s="446"/>
      <c r="AE63" s="446"/>
      <c r="AF63" s="446"/>
      <c r="AG63" s="446"/>
      <c r="AH63" s="446"/>
      <c r="AI63" s="447"/>
      <c r="AJ63" s="445" t="s">
        <v>764</v>
      </c>
      <c r="AK63" s="446"/>
      <c r="AL63" s="446"/>
      <c r="AM63" s="447"/>
      <c r="AN63" s="443" t="str">
        <f>CONCATENATE("Отпускная цена в рублях с НДС с учетом скидки   ",AN61," %")</f>
        <v>Отпускная цена в рублях с НДС с учетом скидки   0 %</v>
      </c>
      <c r="AO63" s="443"/>
      <c r="AP63" s="443"/>
      <c r="AQ63" s="443"/>
    </row>
    <row r="64" spans="1:43" ht="26.25" customHeight="1">
      <c r="A64" s="56">
        <v>1</v>
      </c>
      <c r="B64" s="421" t="s">
        <v>2</v>
      </c>
      <c r="C64" s="422"/>
      <c r="D64" s="422"/>
      <c r="E64" s="422"/>
      <c r="F64" s="423"/>
      <c r="G64" s="393">
        <v>1.1299999999999999</v>
      </c>
      <c r="H64" s="394"/>
      <c r="I64" s="394"/>
      <c r="J64" s="394"/>
      <c r="K64" s="394"/>
      <c r="L64" s="471" t="s">
        <v>1246</v>
      </c>
      <c r="M64" s="472"/>
      <c r="N64" s="472"/>
      <c r="O64" s="472"/>
      <c r="P64" s="473"/>
      <c r="Q64" s="402" t="s">
        <v>538</v>
      </c>
      <c r="R64" s="449"/>
      <c r="S64" s="449"/>
      <c r="T64" s="449"/>
      <c r="U64" s="449"/>
      <c r="V64" s="449"/>
      <c r="W64" s="768">
        <v>1240009</v>
      </c>
      <c r="X64" s="768"/>
      <c r="Y64" s="768"/>
      <c r="Z64" s="768"/>
      <c r="AA64" s="768"/>
      <c r="AB64" s="768"/>
      <c r="AC64" s="705" t="s">
        <v>1075</v>
      </c>
      <c r="AD64" s="705"/>
      <c r="AE64" s="705"/>
      <c r="AF64" s="705"/>
      <c r="AG64" s="705"/>
      <c r="AH64" s="705"/>
      <c r="AI64" s="705"/>
      <c r="AJ64" s="516">
        <v>73550</v>
      </c>
      <c r="AK64" s="516"/>
      <c r="AL64" s="516"/>
      <c r="AM64" s="516"/>
      <c r="AN64" s="436">
        <f t="shared" ref="AN64:AN72" si="0">ROUND(AJ64/100*(100-$AN$61),2)</f>
        <v>73550</v>
      </c>
      <c r="AO64" s="436"/>
      <c r="AP64" s="436"/>
      <c r="AQ64" s="436"/>
    </row>
    <row r="65" spans="1:43" ht="26.25" customHeight="1">
      <c r="A65" s="56">
        <v>2</v>
      </c>
      <c r="B65" s="421" t="s">
        <v>2</v>
      </c>
      <c r="C65" s="422"/>
      <c r="D65" s="422"/>
      <c r="E65" s="422"/>
      <c r="F65" s="423"/>
      <c r="G65" s="393">
        <v>1.69</v>
      </c>
      <c r="H65" s="394"/>
      <c r="I65" s="394"/>
      <c r="J65" s="394"/>
      <c r="K65" s="394"/>
      <c r="L65" s="474"/>
      <c r="M65" s="475"/>
      <c r="N65" s="475"/>
      <c r="O65" s="475"/>
      <c r="P65" s="476"/>
      <c r="Q65" s="402" t="s">
        <v>539</v>
      </c>
      <c r="R65" s="449"/>
      <c r="S65" s="449"/>
      <c r="T65" s="449"/>
      <c r="U65" s="449"/>
      <c r="V65" s="449"/>
      <c r="W65" s="769">
        <v>1240018</v>
      </c>
      <c r="X65" s="769"/>
      <c r="Y65" s="769"/>
      <c r="Z65" s="769"/>
      <c r="AA65" s="769"/>
      <c r="AB65" s="769"/>
      <c r="AC65" s="705" t="s">
        <v>1076</v>
      </c>
      <c r="AD65" s="705"/>
      <c r="AE65" s="705"/>
      <c r="AF65" s="705"/>
      <c r="AG65" s="705"/>
      <c r="AH65" s="705"/>
      <c r="AI65" s="705"/>
      <c r="AJ65" s="516">
        <v>90850</v>
      </c>
      <c r="AK65" s="516"/>
      <c r="AL65" s="516"/>
      <c r="AM65" s="516"/>
      <c r="AN65" s="436">
        <f t="shared" si="0"/>
        <v>90850</v>
      </c>
      <c r="AO65" s="436"/>
      <c r="AP65" s="436"/>
      <c r="AQ65" s="436"/>
    </row>
    <row r="66" spans="1:43" ht="26.25" customHeight="1">
      <c r="A66" s="356">
        <v>3</v>
      </c>
      <c r="B66" s="424" t="s">
        <v>2</v>
      </c>
      <c r="C66" s="425"/>
      <c r="D66" s="425"/>
      <c r="E66" s="425"/>
      <c r="F66" s="426"/>
      <c r="G66" s="396">
        <v>2.25</v>
      </c>
      <c r="H66" s="397"/>
      <c r="I66" s="397"/>
      <c r="J66" s="397"/>
      <c r="K66" s="397"/>
      <c r="L66" s="477"/>
      <c r="M66" s="478"/>
      <c r="N66" s="478"/>
      <c r="O66" s="478"/>
      <c r="P66" s="479"/>
      <c r="Q66" s="623" t="s">
        <v>540</v>
      </c>
      <c r="R66" s="529"/>
      <c r="S66" s="529"/>
      <c r="T66" s="529"/>
      <c r="U66" s="529"/>
      <c r="V66" s="529"/>
      <c r="W66" s="767">
        <v>1240019</v>
      </c>
      <c r="X66" s="767"/>
      <c r="Y66" s="767"/>
      <c r="Z66" s="767"/>
      <c r="AA66" s="767"/>
      <c r="AB66" s="767"/>
      <c r="AC66" s="703" t="s">
        <v>1077</v>
      </c>
      <c r="AD66" s="703"/>
      <c r="AE66" s="703"/>
      <c r="AF66" s="703"/>
      <c r="AG66" s="703"/>
      <c r="AH66" s="703"/>
      <c r="AI66" s="703"/>
      <c r="AJ66" s="551">
        <v>105020</v>
      </c>
      <c r="AK66" s="551"/>
      <c r="AL66" s="551"/>
      <c r="AM66" s="551"/>
      <c r="AN66" s="462">
        <f t="shared" si="0"/>
        <v>105020</v>
      </c>
      <c r="AO66" s="462"/>
      <c r="AP66" s="462"/>
      <c r="AQ66" s="462"/>
    </row>
    <row r="67" spans="1:43" ht="26.25" customHeight="1">
      <c r="A67" s="202">
        <v>4</v>
      </c>
      <c r="B67" s="525" t="s">
        <v>2</v>
      </c>
      <c r="C67" s="526"/>
      <c r="D67" s="526"/>
      <c r="E67" s="526"/>
      <c r="F67" s="527"/>
      <c r="G67" s="613">
        <v>1.1299999999999999</v>
      </c>
      <c r="H67" s="614"/>
      <c r="I67" s="614"/>
      <c r="J67" s="614"/>
      <c r="K67" s="614"/>
      <c r="L67" s="510" t="s">
        <v>1246</v>
      </c>
      <c r="M67" s="511"/>
      <c r="N67" s="511"/>
      <c r="O67" s="511"/>
      <c r="P67" s="512"/>
      <c r="Q67" s="430" t="s">
        <v>1255</v>
      </c>
      <c r="R67" s="431"/>
      <c r="S67" s="431"/>
      <c r="T67" s="431"/>
      <c r="U67" s="431"/>
      <c r="V67" s="431"/>
      <c r="W67" s="677"/>
      <c r="X67" s="677"/>
      <c r="Y67" s="677"/>
      <c r="Z67" s="677"/>
      <c r="AA67" s="677"/>
      <c r="AB67" s="677"/>
      <c r="AC67" s="704" t="s">
        <v>1078</v>
      </c>
      <c r="AD67" s="704"/>
      <c r="AE67" s="704"/>
      <c r="AF67" s="704"/>
      <c r="AG67" s="704"/>
      <c r="AH67" s="704"/>
      <c r="AI67" s="704"/>
      <c r="AJ67" s="552">
        <v>64460</v>
      </c>
      <c r="AK67" s="552"/>
      <c r="AL67" s="552"/>
      <c r="AM67" s="552"/>
      <c r="AN67" s="483">
        <f t="shared" si="0"/>
        <v>64460</v>
      </c>
      <c r="AO67" s="483"/>
      <c r="AP67" s="483"/>
      <c r="AQ67" s="483"/>
    </row>
    <row r="68" spans="1:43" ht="26.25" customHeight="1">
      <c r="A68" s="250">
        <v>5</v>
      </c>
      <c r="B68" s="421" t="s">
        <v>2</v>
      </c>
      <c r="C68" s="422"/>
      <c r="D68" s="422"/>
      <c r="E68" s="422"/>
      <c r="F68" s="423"/>
      <c r="G68" s="393">
        <v>1.69</v>
      </c>
      <c r="H68" s="394"/>
      <c r="I68" s="394"/>
      <c r="J68" s="394"/>
      <c r="K68" s="394"/>
      <c r="L68" s="474"/>
      <c r="M68" s="475"/>
      <c r="N68" s="475"/>
      <c r="O68" s="475"/>
      <c r="P68" s="476"/>
      <c r="Q68" s="402" t="s">
        <v>1256</v>
      </c>
      <c r="R68" s="449"/>
      <c r="S68" s="449"/>
      <c r="T68" s="449"/>
      <c r="U68" s="449"/>
      <c r="V68" s="449"/>
      <c r="W68" s="659"/>
      <c r="X68" s="659"/>
      <c r="Y68" s="659"/>
      <c r="Z68" s="659"/>
      <c r="AA68" s="659"/>
      <c r="AB68" s="659"/>
      <c r="AC68" s="705" t="s">
        <v>1079</v>
      </c>
      <c r="AD68" s="705"/>
      <c r="AE68" s="705"/>
      <c r="AF68" s="705"/>
      <c r="AG68" s="705"/>
      <c r="AH68" s="705"/>
      <c r="AI68" s="705"/>
      <c r="AJ68" s="516">
        <v>82100</v>
      </c>
      <c r="AK68" s="516"/>
      <c r="AL68" s="516"/>
      <c r="AM68" s="516"/>
      <c r="AN68" s="436">
        <f t="shared" si="0"/>
        <v>82100</v>
      </c>
      <c r="AO68" s="436"/>
      <c r="AP68" s="436"/>
      <c r="AQ68" s="436"/>
    </row>
    <row r="69" spans="1:43" ht="26.25" customHeight="1">
      <c r="A69" s="356">
        <v>6</v>
      </c>
      <c r="B69" s="424" t="s">
        <v>2</v>
      </c>
      <c r="C69" s="425"/>
      <c r="D69" s="425"/>
      <c r="E69" s="425"/>
      <c r="F69" s="426"/>
      <c r="G69" s="396">
        <v>2.25</v>
      </c>
      <c r="H69" s="397"/>
      <c r="I69" s="397"/>
      <c r="J69" s="397"/>
      <c r="K69" s="397"/>
      <c r="L69" s="477"/>
      <c r="M69" s="478"/>
      <c r="N69" s="478"/>
      <c r="O69" s="478"/>
      <c r="P69" s="479"/>
      <c r="Q69" s="623" t="s">
        <v>1257</v>
      </c>
      <c r="R69" s="529"/>
      <c r="S69" s="529"/>
      <c r="T69" s="529"/>
      <c r="U69" s="529"/>
      <c r="V69" s="529"/>
      <c r="W69" s="682"/>
      <c r="X69" s="682"/>
      <c r="Y69" s="682"/>
      <c r="Z69" s="682"/>
      <c r="AA69" s="682"/>
      <c r="AB69" s="682"/>
      <c r="AC69" s="703" t="s">
        <v>1080</v>
      </c>
      <c r="AD69" s="703"/>
      <c r="AE69" s="703"/>
      <c r="AF69" s="703"/>
      <c r="AG69" s="703"/>
      <c r="AH69" s="703"/>
      <c r="AI69" s="703"/>
      <c r="AJ69" s="551">
        <v>96590</v>
      </c>
      <c r="AK69" s="551"/>
      <c r="AL69" s="551"/>
      <c r="AM69" s="551"/>
      <c r="AN69" s="462">
        <f t="shared" si="0"/>
        <v>96590</v>
      </c>
      <c r="AO69" s="462"/>
      <c r="AP69" s="462"/>
      <c r="AQ69" s="462"/>
    </row>
    <row r="70" spans="1:43" ht="26.25" customHeight="1">
      <c r="A70" s="202">
        <v>7</v>
      </c>
      <c r="B70" s="525" t="s">
        <v>2</v>
      </c>
      <c r="C70" s="526"/>
      <c r="D70" s="526"/>
      <c r="E70" s="526"/>
      <c r="F70" s="527"/>
      <c r="G70" s="613">
        <v>1.1299999999999999</v>
      </c>
      <c r="H70" s="614"/>
      <c r="I70" s="614"/>
      <c r="J70" s="614"/>
      <c r="K70" s="614"/>
      <c r="L70" s="510" t="s">
        <v>1246</v>
      </c>
      <c r="M70" s="511"/>
      <c r="N70" s="511"/>
      <c r="O70" s="511"/>
      <c r="P70" s="512"/>
      <c r="Q70" s="430" t="s">
        <v>1255</v>
      </c>
      <c r="R70" s="431"/>
      <c r="S70" s="431"/>
      <c r="T70" s="431"/>
      <c r="U70" s="431"/>
      <c r="V70" s="431"/>
      <c r="W70" s="677"/>
      <c r="X70" s="677"/>
      <c r="Y70" s="677"/>
      <c r="Z70" s="677"/>
      <c r="AA70" s="677"/>
      <c r="AB70" s="677"/>
      <c r="AC70" s="704" t="s">
        <v>1081</v>
      </c>
      <c r="AD70" s="704"/>
      <c r="AE70" s="704"/>
      <c r="AF70" s="704"/>
      <c r="AG70" s="704"/>
      <c r="AH70" s="704"/>
      <c r="AI70" s="704"/>
      <c r="AJ70" s="552">
        <v>61980</v>
      </c>
      <c r="AK70" s="552"/>
      <c r="AL70" s="552"/>
      <c r="AM70" s="552"/>
      <c r="AN70" s="483">
        <f t="shared" si="0"/>
        <v>61980</v>
      </c>
      <c r="AO70" s="483"/>
      <c r="AP70" s="483"/>
      <c r="AQ70" s="483"/>
    </row>
    <row r="71" spans="1:43" ht="26.25" customHeight="1">
      <c r="A71" s="354">
        <v>8</v>
      </c>
      <c r="B71" s="421" t="s">
        <v>2</v>
      </c>
      <c r="C71" s="422"/>
      <c r="D71" s="422"/>
      <c r="E71" s="422"/>
      <c r="F71" s="423"/>
      <c r="G71" s="393">
        <v>1.69</v>
      </c>
      <c r="H71" s="394"/>
      <c r="I71" s="394"/>
      <c r="J71" s="394"/>
      <c r="K71" s="394"/>
      <c r="L71" s="474"/>
      <c r="M71" s="475"/>
      <c r="N71" s="475"/>
      <c r="O71" s="475"/>
      <c r="P71" s="476"/>
      <c r="Q71" s="402" t="s">
        <v>1256</v>
      </c>
      <c r="R71" s="449"/>
      <c r="S71" s="449"/>
      <c r="T71" s="449"/>
      <c r="U71" s="449"/>
      <c r="V71" s="449"/>
      <c r="W71" s="659"/>
      <c r="X71" s="659"/>
      <c r="Y71" s="659"/>
      <c r="Z71" s="659"/>
      <c r="AA71" s="659"/>
      <c r="AB71" s="659"/>
      <c r="AC71" s="705" t="s">
        <v>1082</v>
      </c>
      <c r="AD71" s="705"/>
      <c r="AE71" s="705"/>
      <c r="AF71" s="705"/>
      <c r="AG71" s="705"/>
      <c r="AH71" s="705"/>
      <c r="AI71" s="705"/>
      <c r="AJ71" s="516">
        <v>78740</v>
      </c>
      <c r="AK71" s="516"/>
      <c r="AL71" s="516"/>
      <c r="AM71" s="516"/>
      <c r="AN71" s="436">
        <f t="shared" si="0"/>
        <v>78740</v>
      </c>
      <c r="AO71" s="436"/>
      <c r="AP71" s="436"/>
      <c r="AQ71" s="436"/>
    </row>
    <row r="72" spans="1:43" ht="26.25" customHeight="1">
      <c r="A72" s="354">
        <v>9</v>
      </c>
      <c r="B72" s="421" t="s">
        <v>2</v>
      </c>
      <c r="C72" s="422"/>
      <c r="D72" s="422"/>
      <c r="E72" s="422"/>
      <c r="F72" s="423"/>
      <c r="G72" s="393">
        <v>2.25</v>
      </c>
      <c r="H72" s="394"/>
      <c r="I72" s="394"/>
      <c r="J72" s="394"/>
      <c r="K72" s="394"/>
      <c r="L72" s="525"/>
      <c r="M72" s="526"/>
      <c r="N72" s="526"/>
      <c r="O72" s="526"/>
      <c r="P72" s="527"/>
      <c r="Q72" s="402" t="s">
        <v>1257</v>
      </c>
      <c r="R72" s="449"/>
      <c r="S72" s="449"/>
      <c r="T72" s="449"/>
      <c r="U72" s="449"/>
      <c r="V72" s="449"/>
      <c r="W72" s="659"/>
      <c r="X72" s="659"/>
      <c r="Y72" s="659"/>
      <c r="Z72" s="659"/>
      <c r="AA72" s="659"/>
      <c r="AB72" s="659"/>
      <c r="AC72" s="705" t="s">
        <v>1083</v>
      </c>
      <c r="AD72" s="705"/>
      <c r="AE72" s="705"/>
      <c r="AF72" s="705"/>
      <c r="AG72" s="705"/>
      <c r="AH72" s="705"/>
      <c r="AI72" s="705"/>
      <c r="AJ72" s="516">
        <v>92480</v>
      </c>
      <c r="AK72" s="516"/>
      <c r="AL72" s="516"/>
      <c r="AM72" s="516"/>
      <c r="AN72" s="436">
        <f t="shared" si="0"/>
        <v>92480</v>
      </c>
      <c r="AO72" s="436"/>
      <c r="AP72" s="436"/>
      <c r="AQ72" s="436"/>
    </row>
    <row r="73" spans="1:43" ht="17.4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ht="17.45" customHeight="1">
      <c r="A74" s="77" t="s">
        <v>602</v>
      </c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</row>
    <row r="75" spans="1:43" ht="51.6" customHeight="1">
      <c r="A75" s="62" t="s">
        <v>5</v>
      </c>
      <c r="B75" s="439" t="s">
        <v>4</v>
      </c>
      <c r="C75" s="439"/>
      <c r="D75" s="439"/>
      <c r="E75" s="439"/>
      <c r="F75" s="439"/>
      <c r="G75" s="439"/>
      <c r="H75" s="445" t="s">
        <v>6</v>
      </c>
      <c r="I75" s="446"/>
      <c r="J75" s="446"/>
      <c r="K75" s="446"/>
      <c r="L75" s="446"/>
      <c r="M75" s="446"/>
      <c r="N75" s="446"/>
      <c r="O75" s="446"/>
      <c r="P75" s="446"/>
      <c r="Q75" s="446"/>
      <c r="R75" s="446"/>
      <c r="S75" s="446"/>
      <c r="T75" s="446"/>
      <c r="U75" s="446"/>
      <c r="V75" s="446"/>
      <c r="W75" s="446"/>
      <c r="X75" s="446"/>
      <c r="Y75" s="446"/>
      <c r="Z75" s="446"/>
      <c r="AA75" s="446"/>
      <c r="AB75" s="446"/>
      <c r="AC75" s="447"/>
      <c r="AD75" s="445">
        <v>1250</v>
      </c>
      <c r="AE75" s="447"/>
      <c r="AF75" s="439">
        <v>1875</v>
      </c>
      <c r="AG75" s="439"/>
      <c r="AH75" s="439">
        <v>2500</v>
      </c>
      <c r="AI75" s="439"/>
      <c r="AJ75" s="439"/>
      <c r="AK75" s="439"/>
      <c r="AL75" s="439"/>
      <c r="AM75" s="439"/>
      <c r="AN75" s="443"/>
      <c r="AO75" s="443"/>
      <c r="AP75" s="443"/>
      <c r="AQ75" s="443"/>
    </row>
    <row r="76" spans="1:43" ht="26.25" customHeight="1">
      <c r="A76" s="364">
        <v>1</v>
      </c>
      <c r="B76" s="737" t="s">
        <v>941</v>
      </c>
      <c r="C76" s="737"/>
      <c r="D76" s="737"/>
      <c r="E76" s="737"/>
      <c r="F76" s="737"/>
      <c r="G76" s="737"/>
      <c r="H76" s="514" t="s">
        <v>937</v>
      </c>
      <c r="I76" s="514"/>
      <c r="J76" s="514"/>
      <c r="K76" s="514"/>
      <c r="L76" s="514"/>
      <c r="M76" s="514"/>
      <c r="N76" s="514"/>
      <c r="O76" s="514"/>
      <c r="P76" s="514"/>
      <c r="Q76" s="514"/>
      <c r="R76" s="514"/>
      <c r="S76" s="514"/>
      <c r="T76" s="514"/>
      <c r="U76" s="514"/>
      <c r="V76" s="514"/>
      <c r="W76" s="514"/>
      <c r="X76" s="514"/>
      <c r="Y76" s="514"/>
      <c r="Z76" s="514"/>
      <c r="AA76" s="514"/>
      <c r="AB76" s="514"/>
      <c r="AC76" s="514"/>
      <c r="AD76" s="653" t="s">
        <v>561</v>
      </c>
      <c r="AE76" s="653"/>
      <c r="AF76" s="653" t="s">
        <v>561</v>
      </c>
      <c r="AG76" s="653"/>
      <c r="AH76" s="653" t="s">
        <v>561</v>
      </c>
      <c r="AI76" s="653"/>
      <c r="AJ76" s="516"/>
      <c r="AK76" s="516"/>
      <c r="AL76" s="516"/>
      <c r="AM76" s="516"/>
      <c r="AN76" s="436"/>
      <c r="AO76" s="436"/>
      <c r="AP76" s="436"/>
      <c r="AQ76" s="436"/>
    </row>
    <row r="77" spans="1:43" ht="26.25" customHeight="1">
      <c r="A77" s="364">
        <v>2</v>
      </c>
      <c r="B77" s="737" t="s">
        <v>942</v>
      </c>
      <c r="C77" s="737"/>
      <c r="D77" s="737"/>
      <c r="E77" s="737"/>
      <c r="F77" s="737"/>
      <c r="G77" s="737"/>
      <c r="H77" s="514" t="s">
        <v>938</v>
      </c>
      <c r="I77" s="514"/>
      <c r="J77" s="514"/>
      <c r="K77" s="514"/>
      <c r="L77" s="514"/>
      <c r="M77" s="514"/>
      <c r="N77" s="514"/>
      <c r="O77" s="514"/>
      <c r="P77" s="514"/>
      <c r="Q77" s="514"/>
      <c r="R77" s="514"/>
      <c r="S77" s="514"/>
      <c r="T77" s="514"/>
      <c r="U77" s="514"/>
      <c r="V77" s="514"/>
      <c r="W77" s="514"/>
      <c r="X77" s="514"/>
      <c r="Y77" s="514"/>
      <c r="Z77" s="514"/>
      <c r="AA77" s="514"/>
      <c r="AB77" s="514"/>
      <c r="AC77" s="514"/>
      <c r="AD77" s="653" t="s">
        <v>561</v>
      </c>
      <c r="AE77" s="653"/>
      <c r="AF77" s="653" t="s">
        <v>561</v>
      </c>
      <c r="AG77" s="653"/>
      <c r="AH77" s="653" t="s">
        <v>561</v>
      </c>
      <c r="AI77" s="653"/>
      <c r="AJ77" s="516"/>
      <c r="AK77" s="516"/>
      <c r="AL77" s="516"/>
      <c r="AM77" s="516"/>
      <c r="AN77" s="436"/>
      <c r="AO77" s="436"/>
      <c r="AP77" s="436"/>
      <c r="AQ77" s="436"/>
    </row>
    <row r="78" spans="1:43" ht="26.25" customHeight="1">
      <c r="A78" s="364">
        <v>3</v>
      </c>
      <c r="B78" s="737" t="s">
        <v>943</v>
      </c>
      <c r="C78" s="737"/>
      <c r="D78" s="737"/>
      <c r="E78" s="737"/>
      <c r="F78" s="737"/>
      <c r="G78" s="737"/>
      <c r="H78" s="514" t="s">
        <v>939</v>
      </c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514"/>
      <c r="T78" s="514"/>
      <c r="U78" s="514"/>
      <c r="V78" s="514"/>
      <c r="W78" s="514"/>
      <c r="X78" s="514"/>
      <c r="Y78" s="514"/>
      <c r="Z78" s="514"/>
      <c r="AA78" s="514"/>
      <c r="AB78" s="514"/>
      <c r="AC78" s="514"/>
      <c r="AD78" s="653" t="s">
        <v>561</v>
      </c>
      <c r="AE78" s="653"/>
      <c r="AF78" s="653" t="s">
        <v>561</v>
      </c>
      <c r="AG78" s="653"/>
      <c r="AH78" s="653" t="s">
        <v>561</v>
      </c>
      <c r="AI78" s="653"/>
      <c r="AJ78" s="516"/>
      <c r="AK78" s="516"/>
      <c r="AL78" s="516"/>
      <c r="AM78" s="516"/>
      <c r="AN78" s="436"/>
      <c r="AO78" s="436"/>
      <c r="AP78" s="436"/>
      <c r="AQ78" s="436"/>
    </row>
    <row r="79" spans="1:43" ht="26.25" customHeight="1">
      <c r="A79" s="364">
        <v>4</v>
      </c>
      <c r="B79" s="737" t="s">
        <v>944</v>
      </c>
      <c r="C79" s="737"/>
      <c r="D79" s="737"/>
      <c r="E79" s="737"/>
      <c r="F79" s="737"/>
      <c r="G79" s="737"/>
      <c r="H79" s="514" t="s">
        <v>940</v>
      </c>
      <c r="I79" s="514"/>
      <c r="J79" s="514"/>
      <c r="K79" s="514"/>
      <c r="L79" s="514"/>
      <c r="M79" s="514"/>
      <c r="N79" s="514"/>
      <c r="O79" s="514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4"/>
      <c r="AA79" s="514"/>
      <c r="AB79" s="514"/>
      <c r="AC79" s="514"/>
      <c r="AD79" s="653" t="s">
        <v>561</v>
      </c>
      <c r="AE79" s="653"/>
      <c r="AF79" s="653" t="s">
        <v>561</v>
      </c>
      <c r="AG79" s="653"/>
      <c r="AH79" s="653" t="s">
        <v>561</v>
      </c>
      <c r="AI79" s="653"/>
      <c r="AJ79" s="516"/>
      <c r="AK79" s="516"/>
      <c r="AL79" s="516"/>
      <c r="AM79" s="516"/>
      <c r="AN79" s="436"/>
      <c r="AO79" s="436"/>
      <c r="AP79" s="436"/>
      <c r="AQ79" s="436"/>
    </row>
    <row r="80" spans="1:43" ht="26.25" customHeight="1">
      <c r="A80" s="364">
        <v>5</v>
      </c>
      <c r="B80" s="737" t="s">
        <v>528</v>
      </c>
      <c r="C80" s="737"/>
      <c r="D80" s="737"/>
      <c r="E80" s="737"/>
      <c r="F80" s="737"/>
      <c r="G80" s="737"/>
      <c r="H80" s="514" t="s">
        <v>532</v>
      </c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4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653" t="s">
        <v>561</v>
      </c>
      <c r="AE80" s="653"/>
      <c r="AF80" s="653" t="s">
        <v>561</v>
      </c>
      <c r="AG80" s="653"/>
      <c r="AH80" s="653" t="s">
        <v>561</v>
      </c>
      <c r="AI80" s="653"/>
      <c r="AJ80" s="516"/>
      <c r="AK80" s="516"/>
      <c r="AL80" s="516"/>
      <c r="AM80" s="516"/>
      <c r="AN80" s="436"/>
      <c r="AO80" s="436"/>
      <c r="AP80" s="436"/>
      <c r="AQ80" s="436"/>
    </row>
    <row r="81" spans="1:45" ht="26.25" customHeight="1">
      <c r="A81" s="364">
        <v>6</v>
      </c>
      <c r="B81" s="737" t="s">
        <v>529</v>
      </c>
      <c r="C81" s="737"/>
      <c r="D81" s="737"/>
      <c r="E81" s="737"/>
      <c r="F81" s="737"/>
      <c r="G81" s="737"/>
      <c r="H81" s="514" t="s">
        <v>533</v>
      </c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653" t="s">
        <v>561</v>
      </c>
      <c r="AE81" s="653"/>
      <c r="AF81" s="653" t="s">
        <v>561</v>
      </c>
      <c r="AG81" s="653"/>
      <c r="AH81" s="653" t="s">
        <v>561</v>
      </c>
      <c r="AI81" s="653"/>
      <c r="AJ81" s="516"/>
      <c r="AK81" s="516"/>
      <c r="AL81" s="516"/>
      <c r="AM81" s="516"/>
      <c r="AN81" s="436"/>
      <c r="AO81" s="436"/>
      <c r="AP81" s="436"/>
      <c r="AQ81" s="436"/>
    </row>
    <row r="82" spans="1:45" ht="26.25" customHeight="1">
      <c r="A82" s="364">
        <v>7</v>
      </c>
      <c r="B82" s="737" t="s">
        <v>530</v>
      </c>
      <c r="C82" s="737"/>
      <c r="D82" s="737"/>
      <c r="E82" s="737"/>
      <c r="F82" s="737"/>
      <c r="G82" s="737"/>
      <c r="H82" s="514" t="s">
        <v>534</v>
      </c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653" t="s">
        <v>561</v>
      </c>
      <c r="AE82" s="653"/>
      <c r="AF82" s="653" t="s">
        <v>561</v>
      </c>
      <c r="AG82" s="653"/>
      <c r="AH82" s="653" t="s">
        <v>561</v>
      </c>
      <c r="AI82" s="653"/>
      <c r="AJ82" s="516"/>
      <c r="AK82" s="516"/>
      <c r="AL82" s="516"/>
      <c r="AM82" s="516"/>
      <c r="AN82" s="436"/>
      <c r="AO82" s="436"/>
      <c r="AP82" s="436"/>
      <c r="AQ82" s="436"/>
    </row>
    <row r="83" spans="1:45" s="300" customFormat="1" ht="25.15" customHeight="1">
      <c r="A83" s="366">
        <v>8</v>
      </c>
      <c r="B83" s="771">
        <v>3290025</v>
      </c>
      <c r="C83" s="771"/>
      <c r="D83" s="771"/>
      <c r="E83" s="771"/>
      <c r="F83" s="771"/>
      <c r="G83" s="771"/>
      <c r="H83" s="523" t="s">
        <v>3</v>
      </c>
      <c r="I83" s="523"/>
      <c r="J83" s="523"/>
      <c r="K83" s="523"/>
      <c r="L83" s="523"/>
      <c r="M83" s="523"/>
      <c r="N83" s="523"/>
      <c r="O83" s="523"/>
      <c r="P83" s="523"/>
      <c r="Q83" s="523"/>
      <c r="R83" s="523"/>
      <c r="S83" s="523"/>
      <c r="T83" s="523"/>
      <c r="U83" s="523"/>
      <c r="V83" s="523"/>
      <c r="W83" s="523"/>
      <c r="X83" s="523"/>
      <c r="Y83" s="523"/>
      <c r="Z83" s="523"/>
      <c r="AA83" s="523"/>
      <c r="AB83" s="523"/>
      <c r="AC83" s="523"/>
      <c r="AD83" s="770" t="s">
        <v>561</v>
      </c>
      <c r="AE83" s="770"/>
      <c r="AF83" s="770" t="s">
        <v>561</v>
      </c>
      <c r="AG83" s="770"/>
      <c r="AH83" s="770" t="s">
        <v>561</v>
      </c>
      <c r="AI83" s="770"/>
      <c r="AJ83" s="635"/>
      <c r="AK83" s="635"/>
      <c r="AL83" s="635"/>
      <c r="AM83" s="635"/>
      <c r="AN83" s="436"/>
      <c r="AO83" s="436"/>
      <c r="AP83" s="436"/>
      <c r="AQ83" s="436"/>
      <c r="AS83" s="368"/>
    </row>
    <row r="84" spans="1:45" s="300" customFormat="1" ht="26.25" customHeight="1">
      <c r="A84" s="364">
        <v>9</v>
      </c>
      <c r="B84" s="737">
        <v>3240010</v>
      </c>
      <c r="C84" s="737"/>
      <c r="D84" s="737"/>
      <c r="E84" s="737"/>
      <c r="F84" s="737"/>
      <c r="G84" s="737"/>
      <c r="H84" s="514" t="s">
        <v>1269</v>
      </c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3">
        <v>1</v>
      </c>
      <c r="AE84" s="513"/>
      <c r="AF84" s="653"/>
      <c r="AG84" s="653"/>
      <c r="AH84" s="653"/>
      <c r="AI84" s="653"/>
      <c r="AJ84" s="516"/>
      <c r="AK84" s="516"/>
      <c r="AL84" s="516"/>
      <c r="AM84" s="516"/>
      <c r="AN84" s="436"/>
      <c r="AO84" s="436"/>
      <c r="AP84" s="436"/>
      <c r="AQ84" s="436"/>
    </row>
    <row r="85" spans="1:45" s="300" customFormat="1" ht="26.25" customHeight="1">
      <c r="A85" s="364">
        <v>10</v>
      </c>
      <c r="B85" s="737">
        <v>3240011</v>
      </c>
      <c r="C85" s="737"/>
      <c r="D85" s="737"/>
      <c r="E85" s="737"/>
      <c r="F85" s="737"/>
      <c r="G85" s="737"/>
      <c r="H85" s="514" t="s">
        <v>1270</v>
      </c>
      <c r="I85" s="514"/>
      <c r="J85" s="514"/>
      <c r="K85" s="514"/>
      <c r="L85" s="514"/>
      <c r="M85" s="514"/>
      <c r="N85" s="514"/>
      <c r="O85" s="514"/>
      <c r="P85" s="514"/>
      <c r="Q85" s="514"/>
      <c r="R85" s="514"/>
      <c r="S85" s="514"/>
      <c r="T85" s="514"/>
      <c r="U85" s="514"/>
      <c r="V85" s="514"/>
      <c r="W85" s="514"/>
      <c r="X85" s="514"/>
      <c r="Y85" s="514"/>
      <c r="Z85" s="514"/>
      <c r="AA85" s="514"/>
      <c r="AB85" s="514"/>
      <c r="AC85" s="514"/>
      <c r="AD85" s="653"/>
      <c r="AE85" s="653"/>
      <c r="AF85" s="513">
        <v>1</v>
      </c>
      <c r="AG85" s="513"/>
      <c r="AH85" s="653"/>
      <c r="AI85" s="653"/>
      <c r="AJ85" s="516"/>
      <c r="AK85" s="516"/>
      <c r="AL85" s="516"/>
      <c r="AM85" s="516"/>
      <c r="AN85" s="436"/>
      <c r="AO85" s="436"/>
      <c r="AP85" s="436"/>
      <c r="AQ85" s="436"/>
    </row>
    <row r="86" spans="1:45" s="300" customFormat="1" ht="26.25" customHeight="1">
      <c r="A86" s="364">
        <v>11</v>
      </c>
      <c r="B86" s="737">
        <v>3240012</v>
      </c>
      <c r="C86" s="737"/>
      <c r="D86" s="737"/>
      <c r="E86" s="737"/>
      <c r="F86" s="737"/>
      <c r="G86" s="737"/>
      <c r="H86" s="514" t="s">
        <v>1271</v>
      </c>
      <c r="I86" s="514"/>
      <c r="J86" s="514"/>
      <c r="K86" s="514"/>
      <c r="L86" s="514"/>
      <c r="M86" s="514"/>
      <c r="N86" s="514"/>
      <c r="O86" s="514"/>
      <c r="P86" s="514"/>
      <c r="Q86" s="514"/>
      <c r="R86" s="514"/>
      <c r="S86" s="514"/>
      <c r="T86" s="514"/>
      <c r="U86" s="514"/>
      <c r="V86" s="514"/>
      <c r="W86" s="514"/>
      <c r="X86" s="514"/>
      <c r="Y86" s="514"/>
      <c r="Z86" s="514"/>
      <c r="AA86" s="514"/>
      <c r="AB86" s="514"/>
      <c r="AC86" s="514"/>
      <c r="AD86" s="653"/>
      <c r="AE86" s="653"/>
      <c r="AF86" s="653"/>
      <c r="AG86" s="653"/>
      <c r="AH86" s="513">
        <v>1</v>
      </c>
      <c r="AI86" s="513"/>
      <c r="AJ86" s="516"/>
      <c r="AK86" s="516"/>
      <c r="AL86" s="516"/>
      <c r="AM86" s="516"/>
      <c r="AN86" s="436"/>
      <c r="AO86" s="436"/>
      <c r="AP86" s="436"/>
      <c r="AQ86" s="436"/>
    </row>
    <row r="87" spans="1:45" ht="26.25" customHeight="1">
      <c r="A87" s="364">
        <v>12</v>
      </c>
      <c r="B87" s="737" t="s">
        <v>531</v>
      </c>
      <c r="C87" s="737"/>
      <c r="D87" s="737"/>
      <c r="E87" s="737"/>
      <c r="F87" s="737"/>
      <c r="G87" s="737"/>
      <c r="H87" s="514" t="s">
        <v>535</v>
      </c>
      <c r="I87" s="514"/>
      <c r="J87" s="514"/>
      <c r="K87" s="514"/>
      <c r="L87" s="514"/>
      <c r="M87" s="514"/>
      <c r="N87" s="514"/>
      <c r="O87" s="514"/>
      <c r="P87" s="514"/>
      <c r="Q87" s="514"/>
      <c r="R87" s="514"/>
      <c r="S87" s="514"/>
      <c r="T87" s="514"/>
      <c r="U87" s="514"/>
      <c r="V87" s="514"/>
      <c r="W87" s="514"/>
      <c r="X87" s="514"/>
      <c r="Y87" s="514"/>
      <c r="Z87" s="514"/>
      <c r="AA87" s="514"/>
      <c r="AB87" s="514"/>
      <c r="AC87" s="514"/>
      <c r="AD87" s="653" t="s">
        <v>561</v>
      </c>
      <c r="AE87" s="653"/>
      <c r="AF87" s="653" t="s">
        <v>561</v>
      </c>
      <c r="AG87" s="653"/>
      <c r="AH87" s="653" t="s">
        <v>561</v>
      </c>
      <c r="AI87" s="653"/>
      <c r="AJ87" s="516"/>
      <c r="AK87" s="516"/>
      <c r="AL87" s="516"/>
      <c r="AM87" s="516"/>
      <c r="AN87" s="436"/>
      <c r="AO87" s="436"/>
      <c r="AP87" s="436"/>
      <c r="AQ87" s="436"/>
    </row>
    <row r="88" spans="1:45" ht="17.4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5" ht="26.25" customHeight="1">
      <c r="A89" s="253"/>
      <c r="B89" s="254"/>
      <c r="C89" s="254"/>
      <c r="D89" s="254"/>
      <c r="E89" s="254"/>
      <c r="F89" s="254"/>
      <c r="G89" s="254"/>
      <c r="H89" s="459" t="s">
        <v>1084</v>
      </c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0"/>
      <c r="AB89" s="460"/>
      <c r="AC89" s="460"/>
      <c r="AD89" s="460"/>
      <c r="AE89" s="460"/>
      <c r="AF89" s="460"/>
      <c r="AG89" s="460"/>
      <c r="AH89" s="460"/>
      <c r="AI89" s="461"/>
      <c r="AJ89" s="484">
        <v>3090</v>
      </c>
      <c r="AK89" s="485"/>
      <c r="AL89" s="485"/>
      <c r="AM89" s="486"/>
      <c r="AN89" s="436">
        <f t="shared" ref="AN89" si="1">ROUND(AJ89/100*(100-$AN$61),2)</f>
        <v>3090</v>
      </c>
      <c r="AO89" s="436"/>
      <c r="AP89" s="436"/>
      <c r="AQ89" s="436"/>
    </row>
    <row r="90" spans="1:45" ht="26.25" customHeight="1">
      <c r="A90" s="253"/>
      <c r="B90" s="254"/>
      <c r="C90" s="254"/>
      <c r="D90" s="254"/>
      <c r="E90" s="254"/>
      <c r="F90" s="254"/>
      <c r="G90" s="254"/>
      <c r="H90" s="459" t="s">
        <v>1085</v>
      </c>
      <c r="I90" s="460"/>
      <c r="J90" s="460"/>
      <c r="K90" s="460"/>
      <c r="L90" s="460"/>
      <c r="M90" s="460"/>
      <c r="N90" s="460"/>
      <c r="O90" s="460"/>
      <c r="P90" s="460"/>
      <c r="Q90" s="460"/>
      <c r="R90" s="460"/>
      <c r="S90" s="460"/>
      <c r="T90" s="460"/>
      <c r="U90" s="460"/>
      <c r="V90" s="460"/>
      <c r="W90" s="460"/>
      <c r="X90" s="460"/>
      <c r="Y90" s="460"/>
      <c r="Z90" s="460"/>
      <c r="AA90" s="460"/>
      <c r="AB90" s="460"/>
      <c r="AC90" s="460"/>
      <c r="AD90" s="460"/>
      <c r="AE90" s="460"/>
      <c r="AF90" s="460"/>
      <c r="AG90" s="460"/>
      <c r="AH90" s="460"/>
      <c r="AI90" s="461"/>
      <c r="AJ90" s="484">
        <v>6290</v>
      </c>
      <c r="AK90" s="485"/>
      <c r="AL90" s="485"/>
      <c r="AM90" s="486"/>
      <c r="AN90" s="436">
        <f t="shared" ref="AN90" si="2">ROUND(AJ90/100*(100-$AN$61),2)</f>
        <v>6290</v>
      </c>
      <c r="AO90" s="436"/>
      <c r="AP90" s="436"/>
      <c r="AQ90" s="436"/>
    </row>
    <row r="91" spans="1:45" ht="17.4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5" ht="17.45" customHeight="1">
      <c r="A92" s="44" t="s">
        <v>549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</row>
    <row r="93" spans="1:45" ht="17.45" customHeight="1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</row>
    <row r="94" spans="1:45" ht="17.25">
      <c r="A94" s="44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494" t="s">
        <v>590</v>
      </c>
      <c r="V94" s="495"/>
      <c r="W94" s="495"/>
      <c r="X94" s="495"/>
      <c r="Y94" s="495"/>
      <c r="Z94" s="495"/>
      <c r="AA94" s="495"/>
      <c r="AB94" s="495"/>
      <c r="AC94" s="496"/>
      <c r="AD94" s="497" t="s">
        <v>591</v>
      </c>
      <c r="AE94" s="498"/>
      <c r="AF94" s="498"/>
      <c r="AG94" s="498"/>
      <c r="AH94" s="498"/>
      <c r="AI94" s="499"/>
      <c r="AJ94" s="497" t="s">
        <v>750</v>
      </c>
      <c r="AK94" s="498"/>
      <c r="AL94" s="498"/>
      <c r="AM94" s="498"/>
      <c r="AN94" s="498"/>
      <c r="AO94" s="498"/>
      <c r="AP94" s="498"/>
      <c r="AQ94" s="499"/>
    </row>
    <row r="95" spans="1:45" ht="15.7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97" t="s">
        <v>550</v>
      </c>
      <c r="V95" s="98"/>
      <c r="W95" s="98"/>
      <c r="X95" s="98"/>
      <c r="Y95" s="98"/>
      <c r="Z95" s="98"/>
      <c r="AA95" s="98"/>
      <c r="AB95" s="98"/>
      <c r="AC95" s="99"/>
      <c r="AD95" s="111"/>
      <c r="AE95" s="112"/>
      <c r="AF95" s="112"/>
      <c r="AG95" s="112"/>
      <c r="AH95" s="112"/>
      <c r="AI95" s="113"/>
      <c r="AJ95" s="111"/>
      <c r="AK95" s="125"/>
      <c r="AL95" s="125"/>
      <c r="AM95" s="125"/>
      <c r="AN95" s="125"/>
      <c r="AO95" s="125"/>
      <c r="AP95" s="125"/>
      <c r="AQ95" s="126"/>
    </row>
    <row r="96" spans="1:45" ht="15.7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100"/>
      <c r="V96" s="80" t="s">
        <v>651</v>
      </c>
      <c r="W96" s="65" t="s">
        <v>595</v>
      </c>
      <c r="X96" s="32"/>
      <c r="Y96" s="32"/>
      <c r="Z96" s="32"/>
      <c r="AA96" s="63"/>
      <c r="AB96" s="64"/>
      <c r="AC96" s="101"/>
      <c r="AD96" s="114"/>
      <c r="AE96" s="6"/>
      <c r="AF96" s="576">
        <v>7040</v>
      </c>
      <c r="AG96" s="576"/>
      <c r="AH96" s="6"/>
      <c r="AI96" s="115"/>
      <c r="AJ96" s="127"/>
      <c r="AK96" s="93"/>
      <c r="AL96" s="93"/>
      <c r="AM96" s="153" t="s">
        <v>594</v>
      </c>
      <c r="AN96" s="234"/>
      <c r="AO96" s="94"/>
      <c r="AP96" s="94"/>
      <c r="AQ96" s="128"/>
    </row>
    <row r="97" spans="1:43" ht="15.7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102"/>
      <c r="V97" s="67"/>
      <c r="W97" s="65" t="s">
        <v>596</v>
      </c>
      <c r="X97" s="32"/>
      <c r="Y97" s="32"/>
      <c r="Z97" s="32"/>
      <c r="AA97" s="63"/>
      <c r="AB97" s="64"/>
      <c r="AC97" s="101"/>
      <c r="AD97" s="116"/>
      <c r="AE97" s="71"/>
      <c r="AF97" s="585"/>
      <c r="AG97" s="586"/>
      <c r="AH97" s="71"/>
      <c r="AI97" s="117"/>
      <c r="AJ97" s="116"/>
      <c r="AK97" s="95"/>
      <c r="AL97" s="93"/>
      <c r="AM97" s="94"/>
      <c r="AN97" s="94"/>
      <c r="AO97" s="94"/>
      <c r="AP97" s="94"/>
      <c r="AQ97" s="128"/>
    </row>
    <row r="98" spans="1:43" ht="15.7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102"/>
      <c r="V98" s="67"/>
      <c r="W98" s="65"/>
      <c r="X98" s="32"/>
      <c r="Y98" s="32"/>
      <c r="Z98" s="32"/>
      <c r="AA98" s="63"/>
      <c r="AB98" s="64"/>
      <c r="AC98" s="101"/>
      <c r="AD98" s="118"/>
      <c r="AE98" s="91"/>
      <c r="AF98" s="91"/>
      <c r="AG98" s="91"/>
      <c r="AH98" s="71"/>
      <c r="AI98" s="117"/>
      <c r="AJ98" s="116"/>
      <c r="AK98" s="95"/>
      <c r="AL98" s="93"/>
      <c r="AM98" s="94"/>
      <c r="AN98" s="94"/>
      <c r="AO98" s="94"/>
      <c r="AP98" s="94"/>
      <c r="AQ98" s="128"/>
    </row>
    <row r="99" spans="1:43" ht="15.7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100"/>
      <c r="V99" s="80" t="s">
        <v>652</v>
      </c>
      <c r="W99" s="65" t="s">
        <v>597</v>
      </c>
      <c r="X99" s="32"/>
      <c r="Y99" s="32"/>
      <c r="Z99" s="32"/>
      <c r="AA99" s="63"/>
      <c r="AB99" s="576"/>
      <c r="AC99" s="587"/>
      <c r="AD99" s="116"/>
      <c r="AE99" s="71"/>
      <c r="AF99" s="626">
        <v>7015</v>
      </c>
      <c r="AG99" s="626"/>
      <c r="AH99" s="71"/>
      <c r="AI99" s="117"/>
      <c r="AJ99" s="632">
        <v>8017</v>
      </c>
      <c r="AK99" s="626"/>
      <c r="AL99" s="626">
        <v>9005</v>
      </c>
      <c r="AM99" s="626"/>
      <c r="AN99" s="626">
        <v>9006</v>
      </c>
      <c r="AO99" s="626"/>
      <c r="AP99" s="626">
        <v>9003</v>
      </c>
      <c r="AQ99" s="627"/>
    </row>
    <row r="100" spans="1:43" ht="15.7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100"/>
      <c r="V100" s="80"/>
      <c r="W100" s="65" t="s">
        <v>739</v>
      </c>
      <c r="X100" s="32"/>
      <c r="Y100" s="32"/>
      <c r="Z100" s="32"/>
      <c r="AA100" s="63"/>
      <c r="AB100" s="576"/>
      <c r="AC100" s="587"/>
      <c r="AD100" s="116"/>
      <c r="AE100" s="71"/>
      <c r="AF100" s="179"/>
      <c r="AG100" s="180"/>
      <c r="AH100" s="71"/>
      <c r="AI100" s="117"/>
      <c r="AJ100" s="628"/>
      <c r="AK100" s="629"/>
      <c r="AL100" s="630"/>
      <c r="AM100" s="631"/>
      <c r="AN100" s="633"/>
      <c r="AO100" s="634"/>
      <c r="AP100" s="624"/>
      <c r="AQ100" s="625"/>
    </row>
    <row r="101" spans="1:43" ht="15.75">
      <c r="A101" s="32"/>
      <c r="B101" s="32"/>
      <c r="C101" s="32"/>
      <c r="D101" s="32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100"/>
      <c r="V101" s="80"/>
      <c r="W101" s="65"/>
      <c r="X101" s="32"/>
      <c r="Y101" s="32"/>
      <c r="Z101" s="32"/>
      <c r="AA101" s="63"/>
      <c r="AB101" s="64"/>
      <c r="AC101" s="101"/>
      <c r="AD101" s="116"/>
      <c r="AE101" s="71"/>
      <c r="AF101" s="91"/>
      <c r="AG101" s="91"/>
      <c r="AH101" s="91"/>
      <c r="AI101" s="119"/>
      <c r="AJ101" s="116"/>
      <c r="AK101" s="95"/>
      <c r="AL101" s="95"/>
      <c r="AM101" s="94"/>
      <c r="AN101" s="94"/>
      <c r="AO101" s="94"/>
      <c r="AP101" s="94"/>
      <c r="AQ101" s="128"/>
    </row>
    <row r="102" spans="1:43" ht="15.7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100"/>
      <c r="V102" s="80" t="s">
        <v>653</v>
      </c>
      <c r="W102" s="65" t="s">
        <v>592</v>
      </c>
      <c r="X102" s="32"/>
      <c r="Y102" s="32"/>
      <c r="Z102" s="32"/>
      <c r="AA102" s="63"/>
      <c r="AB102" s="64"/>
      <c r="AC102" s="101"/>
      <c r="AD102" s="114"/>
      <c r="AE102" s="63"/>
      <c r="AF102" s="576">
        <v>7040</v>
      </c>
      <c r="AG102" s="576"/>
      <c r="AH102" s="32"/>
      <c r="AI102" s="120"/>
      <c r="AJ102" s="632">
        <v>8017</v>
      </c>
      <c r="AK102" s="626"/>
      <c r="AL102" s="626">
        <v>9005</v>
      </c>
      <c r="AM102" s="626"/>
      <c r="AN102" s="626">
        <v>9006</v>
      </c>
      <c r="AO102" s="626"/>
      <c r="AP102" s="626">
        <v>9003</v>
      </c>
      <c r="AQ102" s="627"/>
    </row>
    <row r="103" spans="1:43" ht="15.7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100"/>
      <c r="V103" s="80"/>
      <c r="W103" s="65" t="s">
        <v>740</v>
      </c>
      <c r="X103" s="32"/>
      <c r="Y103" s="32"/>
      <c r="Z103" s="32"/>
      <c r="AA103" s="63"/>
      <c r="AB103" s="64"/>
      <c r="AC103" s="101"/>
      <c r="AD103" s="116"/>
      <c r="AE103" s="71"/>
      <c r="AF103" s="585"/>
      <c r="AG103" s="586"/>
      <c r="AH103" s="71"/>
      <c r="AI103" s="117"/>
      <c r="AJ103" s="628"/>
      <c r="AK103" s="629"/>
      <c r="AL103" s="630"/>
      <c r="AM103" s="631"/>
      <c r="AN103" s="633"/>
      <c r="AO103" s="634"/>
      <c r="AP103" s="624"/>
      <c r="AQ103" s="625"/>
    </row>
    <row r="104" spans="1:43" ht="15.7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100"/>
      <c r="V104" s="80"/>
      <c r="W104" s="65"/>
      <c r="X104" s="32"/>
      <c r="Y104" s="32"/>
      <c r="Z104" s="32"/>
      <c r="AA104" s="63"/>
      <c r="AB104" s="64"/>
      <c r="AC104" s="101"/>
      <c r="AD104" s="116"/>
      <c r="AE104" s="71"/>
      <c r="AF104" s="91"/>
      <c r="AG104" s="91"/>
      <c r="AH104" s="91"/>
      <c r="AI104" s="119"/>
      <c r="AJ104" s="116"/>
      <c r="AK104" s="95"/>
      <c r="AL104" s="95"/>
      <c r="AM104" s="95"/>
      <c r="AN104" s="95"/>
      <c r="AO104" s="95"/>
      <c r="AP104" s="94"/>
      <c r="AQ104" s="128"/>
    </row>
    <row r="105" spans="1:43" ht="15.7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N105" s="32"/>
      <c r="O105" s="32"/>
      <c r="P105" s="32"/>
      <c r="Q105" s="32"/>
      <c r="R105" s="32"/>
      <c r="S105" s="32"/>
      <c r="T105" s="32"/>
      <c r="U105" s="100"/>
      <c r="V105" s="80" t="s">
        <v>654</v>
      </c>
      <c r="W105" s="65" t="s">
        <v>592</v>
      </c>
      <c r="X105" s="32"/>
      <c r="Y105" s="32"/>
      <c r="Z105" s="32"/>
      <c r="AA105" s="63"/>
      <c r="AB105" s="64"/>
      <c r="AC105" s="101"/>
      <c r="AD105" s="114"/>
      <c r="AE105" s="63"/>
      <c r="AF105" s="626">
        <v>7015</v>
      </c>
      <c r="AG105" s="626"/>
      <c r="AH105" s="32"/>
      <c r="AI105" s="120"/>
      <c r="AJ105" s="632">
        <v>8017</v>
      </c>
      <c r="AK105" s="626"/>
      <c r="AL105" s="626">
        <v>9005</v>
      </c>
      <c r="AM105" s="626"/>
      <c r="AN105" s="626">
        <v>9006</v>
      </c>
      <c r="AO105" s="626"/>
      <c r="AP105" s="626">
        <v>9003</v>
      </c>
      <c r="AQ105" s="627"/>
    </row>
    <row r="106" spans="1:43" ht="15.7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103"/>
      <c r="V106" s="66"/>
      <c r="W106" s="65" t="s">
        <v>739</v>
      </c>
      <c r="X106" s="32"/>
      <c r="Y106" s="32"/>
      <c r="Z106" s="32"/>
      <c r="AA106" s="63"/>
      <c r="AB106" s="64"/>
      <c r="AC106" s="101"/>
      <c r="AD106" s="116"/>
      <c r="AE106" s="71"/>
      <c r="AF106" s="179"/>
      <c r="AG106" s="180"/>
      <c r="AH106" s="71"/>
      <c r="AI106" s="117"/>
      <c r="AJ106" s="628"/>
      <c r="AK106" s="629"/>
      <c r="AL106" s="630"/>
      <c r="AM106" s="631"/>
      <c r="AN106" s="633"/>
      <c r="AO106" s="634"/>
      <c r="AP106" s="624"/>
      <c r="AQ106" s="625"/>
    </row>
    <row r="107" spans="1:43" ht="15.7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104"/>
      <c r="V107" s="105"/>
      <c r="W107" s="106"/>
      <c r="X107" s="107"/>
      <c r="Y107" s="107"/>
      <c r="Z107" s="107"/>
      <c r="AA107" s="108"/>
      <c r="AB107" s="109"/>
      <c r="AC107" s="110"/>
      <c r="AD107" s="121"/>
      <c r="AE107" s="122"/>
      <c r="AF107" s="123"/>
      <c r="AG107" s="123"/>
      <c r="AH107" s="123"/>
      <c r="AI107" s="124"/>
      <c r="AJ107" s="121"/>
      <c r="AK107" s="130"/>
      <c r="AL107" s="130"/>
      <c r="AM107" s="130"/>
      <c r="AN107" s="130"/>
      <c r="AO107" s="130"/>
      <c r="AP107" s="131"/>
      <c r="AQ107" s="132"/>
    </row>
    <row r="108" spans="1:43" ht="15.7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97" t="s">
        <v>547</v>
      </c>
      <c r="V108" s="144"/>
      <c r="W108" s="144"/>
      <c r="X108" s="134"/>
      <c r="Y108" s="134"/>
      <c r="Z108" s="135"/>
      <c r="AA108" s="145"/>
      <c r="AB108" s="145"/>
      <c r="AC108" s="137"/>
      <c r="AD108" s="138"/>
      <c r="AE108" s="136"/>
      <c r="AF108" s="136"/>
      <c r="AG108" s="136"/>
      <c r="AH108" s="134"/>
      <c r="AI108" s="139"/>
      <c r="AJ108" s="141"/>
      <c r="AK108" s="134"/>
      <c r="AL108" s="134"/>
      <c r="AM108" s="134"/>
      <c r="AN108" s="134"/>
      <c r="AO108" s="134"/>
      <c r="AP108" s="134"/>
      <c r="AQ108" s="139"/>
    </row>
    <row r="109" spans="1:43" ht="15.75" customHeight="1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32"/>
      <c r="U109" s="103"/>
      <c r="V109" s="80" t="s">
        <v>655</v>
      </c>
      <c r="W109" s="65" t="s">
        <v>631</v>
      </c>
      <c r="X109" s="32"/>
      <c r="Y109" s="32"/>
      <c r="Z109" s="32"/>
      <c r="AA109" s="63"/>
      <c r="AB109" s="64"/>
      <c r="AC109" s="101"/>
      <c r="AD109" s="114"/>
      <c r="AE109" s="63"/>
      <c r="AF109" s="576">
        <v>7040</v>
      </c>
      <c r="AG109" s="576"/>
      <c r="AH109" s="233"/>
      <c r="AI109" s="120"/>
      <c r="AJ109" s="129"/>
      <c r="AK109" s="32"/>
      <c r="AL109" s="234"/>
      <c r="AM109" s="234" t="s">
        <v>594</v>
      </c>
      <c r="AN109" s="32"/>
      <c r="AO109" s="32"/>
      <c r="AP109" s="32"/>
      <c r="AQ109" s="120"/>
    </row>
    <row r="110" spans="1:43" ht="15.75" customHeight="1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32"/>
      <c r="U110" s="129"/>
      <c r="V110" s="32"/>
      <c r="W110" s="65" t="s">
        <v>660</v>
      </c>
      <c r="X110" s="32"/>
      <c r="Y110" s="32"/>
      <c r="Z110" s="32"/>
      <c r="AA110" s="32"/>
      <c r="AB110" s="32"/>
      <c r="AC110" s="120"/>
      <c r="AD110" s="146"/>
      <c r="AE110" s="6"/>
      <c r="AF110" s="585"/>
      <c r="AG110" s="586"/>
      <c r="AH110" s="233"/>
      <c r="AI110" s="117"/>
      <c r="AJ110" s="116"/>
      <c r="AK110" s="71"/>
      <c r="AL110" s="32"/>
      <c r="AM110" s="32"/>
      <c r="AN110" s="32"/>
      <c r="AO110" s="32"/>
      <c r="AP110" s="32"/>
      <c r="AQ110" s="120"/>
    </row>
    <row r="111" spans="1:43" ht="15" customHeight="1">
      <c r="A111" s="491" t="s">
        <v>527</v>
      </c>
      <c r="B111" s="491"/>
      <c r="C111" s="491"/>
      <c r="D111" s="491"/>
      <c r="E111" s="491"/>
      <c r="F111" s="491"/>
      <c r="G111" s="491"/>
      <c r="H111" s="491"/>
      <c r="I111" s="491"/>
      <c r="J111" s="491"/>
      <c r="K111" s="491"/>
      <c r="L111" s="491"/>
      <c r="M111" s="491"/>
      <c r="N111" s="491"/>
      <c r="O111" s="491"/>
      <c r="P111" s="491"/>
      <c r="Q111" s="491"/>
      <c r="R111" s="491"/>
      <c r="S111" s="491"/>
      <c r="T111" s="583"/>
      <c r="U111" s="103"/>
      <c r="V111" s="80"/>
      <c r="W111" s="65"/>
      <c r="X111" s="32"/>
      <c r="Y111" s="32"/>
      <c r="Z111" s="32"/>
      <c r="AA111" s="63"/>
      <c r="AB111" s="64"/>
      <c r="AC111" s="101"/>
      <c r="AD111" s="116"/>
      <c r="AE111" s="71"/>
      <c r="AF111" s="71"/>
      <c r="AG111" s="71"/>
      <c r="AH111" s="71"/>
      <c r="AI111" s="117"/>
      <c r="AJ111" s="116"/>
      <c r="AK111" s="71"/>
      <c r="AL111" s="71"/>
      <c r="AM111" s="95"/>
      <c r="AN111" s="32"/>
      <c r="AO111" s="32"/>
      <c r="AP111" s="32"/>
      <c r="AQ111" s="120"/>
    </row>
    <row r="112" spans="1:43" ht="1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32"/>
      <c r="U112" s="147"/>
      <c r="V112" s="80" t="s">
        <v>657</v>
      </c>
      <c r="W112" s="65" t="s">
        <v>543</v>
      </c>
      <c r="X112" s="32"/>
      <c r="Y112" s="32"/>
      <c r="Z112" s="32"/>
      <c r="AA112" s="63"/>
      <c r="AB112" s="64"/>
      <c r="AC112" s="101"/>
      <c r="AD112" s="114"/>
      <c r="AE112" s="63"/>
      <c r="AF112" s="576">
        <v>7040</v>
      </c>
      <c r="AG112" s="576"/>
      <c r="AH112" s="233"/>
      <c r="AI112" s="120"/>
      <c r="AJ112" s="129"/>
      <c r="AK112" s="32"/>
      <c r="AL112" s="234"/>
      <c r="AM112" s="234" t="s">
        <v>601</v>
      </c>
      <c r="AN112" s="32"/>
      <c r="AO112" s="32"/>
      <c r="AP112" s="32"/>
      <c r="AQ112" s="120"/>
    </row>
    <row r="113" spans="1:43" ht="15.7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103"/>
      <c r="V113" s="32"/>
      <c r="W113" s="32"/>
      <c r="X113" s="32"/>
      <c r="Y113" s="32"/>
      <c r="Z113" s="32"/>
      <c r="AA113" s="32"/>
      <c r="AB113" s="32"/>
      <c r="AC113" s="120"/>
      <c r="AD113" s="146"/>
      <c r="AE113" s="6"/>
      <c r="AF113" s="585"/>
      <c r="AG113" s="586"/>
      <c r="AH113" s="233"/>
      <c r="AI113" s="117"/>
      <c r="AJ113" s="116"/>
      <c r="AK113" s="71"/>
      <c r="AL113" s="32"/>
      <c r="AM113" s="32"/>
      <c r="AN113" s="32"/>
      <c r="AO113" s="32"/>
      <c r="AP113" s="32"/>
      <c r="AQ113" s="120"/>
    </row>
    <row r="114" spans="1:43" ht="1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32"/>
      <c r="U114" s="142"/>
      <c r="V114" s="148"/>
      <c r="W114" s="106"/>
      <c r="X114" s="107"/>
      <c r="Y114" s="107"/>
      <c r="Z114" s="107"/>
      <c r="AA114" s="108"/>
      <c r="AB114" s="109"/>
      <c r="AC114" s="110"/>
      <c r="AD114" s="121"/>
      <c r="AE114" s="122"/>
      <c r="AF114" s="122"/>
      <c r="AG114" s="122"/>
      <c r="AH114" s="122"/>
      <c r="AI114" s="140"/>
      <c r="AJ114" s="121"/>
      <c r="AK114" s="122"/>
      <c r="AL114" s="122"/>
      <c r="AM114" s="130"/>
      <c r="AN114" s="107"/>
      <c r="AO114" s="107"/>
      <c r="AP114" s="107"/>
      <c r="AQ114" s="143"/>
    </row>
    <row r="115" spans="1:43" ht="1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576"/>
      <c r="AE115" s="576"/>
      <c r="AF115" s="576"/>
      <c r="AG115" s="576"/>
      <c r="AH115" s="576"/>
      <c r="AI115" s="576"/>
      <c r="AJ115" s="576"/>
      <c r="AK115" s="576"/>
      <c r="AL115" s="32"/>
      <c r="AM115" s="32"/>
      <c r="AN115" s="32"/>
      <c r="AO115" s="32"/>
      <c r="AP115" s="32"/>
      <c r="AQ115" s="32"/>
    </row>
    <row r="116" spans="1:43">
      <c r="A116" s="581"/>
      <c r="B116" s="582"/>
      <c r="C116" s="582"/>
      <c r="D116" s="582"/>
      <c r="E116" s="582"/>
      <c r="F116" s="582"/>
      <c r="G116" s="582"/>
      <c r="H116" s="582"/>
      <c r="I116" s="582"/>
      <c r="J116" s="582"/>
      <c r="K116" s="582"/>
      <c r="L116" s="582"/>
      <c r="M116" s="582"/>
      <c r="N116" s="582"/>
      <c r="O116" s="582"/>
      <c r="P116" s="582"/>
      <c r="Q116" s="582"/>
      <c r="R116" s="582"/>
      <c r="S116" s="582"/>
      <c r="T116" s="582"/>
      <c r="U116" s="582"/>
      <c r="V116" s="582"/>
      <c r="W116" s="582"/>
      <c r="X116" s="582"/>
      <c r="Y116" s="582"/>
      <c r="Z116" s="582"/>
      <c r="AA116" s="582"/>
      <c r="AB116" s="582"/>
      <c r="AC116" s="582"/>
      <c r="AD116" s="582"/>
      <c r="AE116" s="582"/>
      <c r="AF116" s="582"/>
      <c r="AG116" s="582"/>
      <c r="AH116" s="582"/>
      <c r="AI116" s="582"/>
      <c r="AJ116" s="582"/>
      <c r="AK116" s="582"/>
      <c r="AL116" s="582"/>
      <c r="AM116" s="582"/>
      <c r="AN116" s="582"/>
      <c r="AO116" s="582"/>
      <c r="AP116" s="582"/>
      <c r="AQ116" s="582"/>
    </row>
  </sheetData>
  <mergeCells count="223">
    <mergeCell ref="AF83:AG83"/>
    <mergeCell ref="AH83:AI83"/>
    <mergeCell ref="AJ83:AM83"/>
    <mergeCell ref="AN83:AQ83"/>
    <mergeCell ref="H83:AC83"/>
    <mergeCell ref="B83:G83"/>
    <mergeCell ref="B85:G85"/>
    <mergeCell ref="H85:AC85"/>
    <mergeCell ref="AD85:AE85"/>
    <mergeCell ref="AF85:AG85"/>
    <mergeCell ref="AH85:AI85"/>
    <mergeCell ref="AJ85:AM85"/>
    <mergeCell ref="AN85:AQ85"/>
    <mergeCell ref="AH86:AI86"/>
    <mergeCell ref="AJ86:AM86"/>
    <mergeCell ref="AN86:AQ86"/>
    <mergeCell ref="AJ84:AM84"/>
    <mergeCell ref="B84:G84"/>
    <mergeCell ref="H84:AC84"/>
    <mergeCell ref="AD84:AE84"/>
    <mergeCell ref="AF84:AG84"/>
    <mergeCell ref="AH84:AI84"/>
    <mergeCell ref="AN84:AQ84"/>
    <mergeCell ref="Q67:V67"/>
    <mergeCell ref="Q68:V68"/>
    <mergeCell ref="Q69:V69"/>
    <mergeCell ref="Q70:V70"/>
    <mergeCell ref="Q71:V71"/>
    <mergeCell ref="Q72:V72"/>
    <mergeCell ref="AD83:AE83"/>
    <mergeCell ref="AS1:AX2"/>
    <mergeCell ref="B76:G76"/>
    <mergeCell ref="B78:G78"/>
    <mergeCell ref="B79:G79"/>
    <mergeCell ref="B80:G80"/>
    <mergeCell ref="B81:G81"/>
    <mergeCell ref="B82:G82"/>
    <mergeCell ref="H76:AC76"/>
    <mergeCell ref="H78:AC78"/>
    <mergeCell ref="H79:AC79"/>
    <mergeCell ref="H80:AC80"/>
    <mergeCell ref="H81:AC81"/>
    <mergeCell ref="H82:AC82"/>
    <mergeCell ref="B71:F71"/>
    <mergeCell ref="W71:AB71"/>
    <mergeCell ref="AC71:AI71"/>
    <mergeCell ref="AJ71:AM71"/>
    <mergeCell ref="AJ72:AM72"/>
    <mergeCell ref="AN72:AQ72"/>
    <mergeCell ref="B69:F69"/>
    <mergeCell ref="AJ90:AM90"/>
    <mergeCell ref="AN90:AQ90"/>
    <mergeCell ref="H90:AI90"/>
    <mergeCell ref="AJ89:AM89"/>
    <mergeCell ref="AN89:AQ89"/>
    <mergeCell ref="H89:AI89"/>
    <mergeCell ref="B87:G87"/>
    <mergeCell ref="H87:AC87"/>
    <mergeCell ref="AD87:AE87"/>
    <mergeCell ref="AF87:AG87"/>
    <mergeCell ref="AH87:AI87"/>
    <mergeCell ref="AJ87:AM87"/>
    <mergeCell ref="AN87:AQ87"/>
    <mergeCell ref="AJ69:AM69"/>
    <mergeCell ref="AN69:AQ69"/>
    <mergeCell ref="B70:F70"/>
    <mergeCell ref="W70:AB70"/>
    <mergeCell ref="B86:G86"/>
    <mergeCell ref="H86:AC86"/>
    <mergeCell ref="AD86:AE86"/>
    <mergeCell ref="AF86:AG86"/>
    <mergeCell ref="B68:F68"/>
    <mergeCell ref="W68:AB68"/>
    <mergeCell ref="AC68:AI68"/>
    <mergeCell ref="AJ68:AM68"/>
    <mergeCell ref="AN68:AQ68"/>
    <mergeCell ref="G67:K67"/>
    <mergeCell ref="G70:K70"/>
    <mergeCell ref="L70:P72"/>
    <mergeCell ref="G71:K71"/>
    <mergeCell ref="G72:K72"/>
    <mergeCell ref="AC70:AI70"/>
    <mergeCell ref="AJ70:AM70"/>
    <mergeCell ref="AN70:AQ70"/>
    <mergeCell ref="L67:P69"/>
    <mergeCell ref="G68:K68"/>
    <mergeCell ref="G69:K69"/>
    <mergeCell ref="W67:AB67"/>
    <mergeCell ref="AC67:AI67"/>
    <mergeCell ref="AJ67:AM67"/>
    <mergeCell ref="AN67:AQ67"/>
    <mergeCell ref="AN71:AQ71"/>
    <mergeCell ref="B72:F72"/>
    <mergeCell ref="W72:AB72"/>
    <mergeCell ref="AC72:AI72"/>
    <mergeCell ref="B1:AH2"/>
    <mergeCell ref="T4:AQ4"/>
    <mergeCell ref="T6:AQ6"/>
    <mergeCell ref="T8:AQ8"/>
    <mergeCell ref="AN61:AO61"/>
    <mergeCell ref="B63:F63"/>
    <mergeCell ref="W63:AB63"/>
    <mergeCell ref="AC63:AI63"/>
    <mergeCell ref="AJ63:AM63"/>
    <mergeCell ref="AN63:AQ63"/>
    <mergeCell ref="H59:P59"/>
    <mergeCell ref="G63:K63"/>
    <mergeCell ref="L63:P63"/>
    <mergeCell ref="Q63:V63"/>
    <mergeCell ref="B64:F64"/>
    <mergeCell ref="W64:AB64"/>
    <mergeCell ref="AC64:AI64"/>
    <mergeCell ref="AJ64:AM64"/>
    <mergeCell ref="AN64:AQ64"/>
    <mergeCell ref="B65:F65"/>
    <mergeCell ref="W65:AB65"/>
    <mergeCell ref="AC65:AI65"/>
    <mergeCell ref="AJ65:AM65"/>
    <mergeCell ref="AN65:AQ65"/>
    <mergeCell ref="G64:K64"/>
    <mergeCell ref="L64:P66"/>
    <mergeCell ref="G65:K65"/>
    <mergeCell ref="G66:K66"/>
    <mergeCell ref="AJ66:AM66"/>
    <mergeCell ref="AN66:AQ66"/>
    <mergeCell ref="Q64:V64"/>
    <mergeCell ref="Q65:V65"/>
    <mergeCell ref="Q66:V66"/>
    <mergeCell ref="AN75:AQ75"/>
    <mergeCell ref="AN76:AQ76"/>
    <mergeCell ref="B77:G77"/>
    <mergeCell ref="H77:AC77"/>
    <mergeCell ref="AD77:AE77"/>
    <mergeCell ref="AF77:AG77"/>
    <mergeCell ref="AH77:AI77"/>
    <mergeCell ref="AJ77:AM77"/>
    <mergeCell ref="B66:F66"/>
    <mergeCell ref="W66:AB66"/>
    <mergeCell ref="AC66:AI66"/>
    <mergeCell ref="B75:G75"/>
    <mergeCell ref="H75:AC75"/>
    <mergeCell ref="AD75:AE75"/>
    <mergeCell ref="AF75:AG75"/>
    <mergeCell ref="AH75:AI75"/>
    <mergeCell ref="AJ75:AM75"/>
    <mergeCell ref="B67:F67"/>
    <mergeCell ref="AD76:AE76"/>
    <mergeCell ref="AF76:AG76"/>
    <mergeCell ref="AH76:AI76"/>
    <mergeCell ref="AJ76:AM76"/>
    <mergeCell ref="W69:AB69"/>
    <mergeCell ref="AC69:AI69"/>
    <mergeCell ref="AN80:AQ80"/>
    <mergeCell ref="AD80:AE80"/>
    <mergeCell ref="AF80:AG80"/>
    <mergeCell ref="AH80:AI80"/>
    <mergeCell ref="AJ80:AM80"/>
    <mergeCell ref="AN78:AQ78"/>
    <mergeCell ref="AN77:AQ77"/>
    <mergeCell ref="AJ79:AM79"/>
    <mergeCell ref="AN79:AQ79"/>
    <mergeCell ref="AD78:AE78"/>
    <mergeCell ref="AF78:AG78"/>
    <mergeCell ref="AD79:AE79"/>
    <mergeCell ref="AF79:AG79"/>
    <mergeCell ref="AH79:AI79"/>
    <mergeCell ref="AJ78:AM78"/>
    <mergeCell ref="AH78:AI78"/>
    <mergeCell ref="AN81:AQ81"/>
    <mergeCell ref="AD82:AE82"/>
    <mergeCell ref="AF82:AG82"/>
    <mergeCell ref="AD81:AE81"/>
    <mergeCell ref="AJ81:AM81"/>
    <mergeCell ref="AN82:AQ82"/>
    <mergeCell ref="AH82:AI82"/>
    <mergeCell ref="AJ82:AM82"/>
    <mergeCell ref="AF81:AG81"/>
    <mergeCell ref="AH81:AI81"/>
    <mergeCell ref="AD94:AI94"/>
    <mergeCell ref="AJ94:AQ94"/>
    <mergeCell ref="AF96:AG96"/>
    <mergeCell ref="AF97:AG97"/>
    <mergeCell ref="AB99:AC99"/>
    <mergeCell ref="AF99:AG99"/>
    <mergeCell ref="U94:AC94"/>
    <mergeCell ref="AJ99:AK99"/>
    <mergeCell ref="AL99:AM99"/>
    <mergeCell ref="AN99:AO99"/>
    <mergeCell ref="AP99:AQ99"/>
    <mergeCell ref="AF103:AG103"/>
    <mergeCell ref="AF105:AG105"/>
    <mergeCell ref="AJ105:AK105"/>
    <mergeCell ref="AL105:AM105"/>
    <mergeCell ref="AB100:AC100"/>
    <mergeCell ref="AF102:AG102"/>
    <mergeCell ref="AJ102:AK102"/>
    <mergeCell ref="AL102:AM102"/>
    <mergeCell ref="AJ103:AK103"/>
    <mergeCell ref="AL103:AM103"/>
    <mergeCell ref="AJ100:AK100"/>
    <mergeCell ref="AL100:AM100"/>
    <mergeCell ref="AH115:AI115"/>
    <mergeCell ref="AJ115:AK115"/>
    <mergeCell ref="A116:AQ116"/>
    <mergeCell ref="AF109:AG109"/>
    <mergeCell ref="AF110:AG110"/>
    <mergeCell ref="A111:T111"/>
    <mergeCell ref="AF112:AG112"/>
    <mergeCell ref="AF113:AG113"/>
    <mergeCell ref="AD115:AE115"/>
    <mergeCell ref="AF115:AG115"/>
    <mergeCell ref="AN100:AO100"/>
    <mergeCell ref="AP100:AQ100"/>
    <mergeCell ref="AN102:AO102"/>
    <mergeCell ref="AP102:AQ102"/>
    <mergeCell ref="AN103:AO103"/>
    <mergeCell ref="AP103:AQ103"/>
    <mergeCell ref="AN105:AO105"/>
    <mergeCell ref="AP105:AQ105"/>
    <mergeCell ref="AJ106:AK106"/>
    <mergeCell ref="AL106:AM106"/>
    <mergeCell ref="AN106:AO106"/>
    <mergeCell ref="AP106:AQ106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M76"/>
  <sheetViews>
    <sheetView showWhiteSpace="0" zoomScale="85" zoomScaleNormal="85" zoomScaleSheetLayoutView="106" zoomScalePageLayoutView="90" workbookViewId="0">
      <pane ySplit="2" topLeftCell="A3" activePane="bottomLeft" state="frozen"/>
      <selection pane="bottomLeft" activeCell="AX24" sqref="AX24"/>
    </sheetView>
  </sheetViews>
  <sheetFormatPr defaultColWidth="8.85546875" defaultRowHeight="15"/>
  <cols>
    <col min="1" max="43" width="3.28515625" customWidth="1"/>
    <col min="44" max="53" width="3.28515625" style="1" customWidth="1"/>
    <col min="54" max="65" width="3.42578125" style="1" customWidth="1"/>
    <col min="66" max="68" width="3.42578125" customWidth="1"/>
  </cols>
  <sheetData>
    <row r="1" spans="1:50" ht="13.15" customHeight="1">
      <c r="A1" s="21"/>
      <c r="B1" s="22"/>
      <c r="C1" s="377" t="s">
        <v>549</v>
      </c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22"/>
      <c r="T1" s="22"/>
      <c r="U1" s="22"/>
      <c r="V1" s="22"/>
      <c r="W1" s="22"/>
      <c r="X1" s="2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194"/>
      <c r="AS1" s="388" t="s">
        <v>1228</v>
      </c>
      <c r="AT1" s="388"/>
      <c r="AU1" s="388"/>
      <c r="AV1" s="388"/>
      <c r="AW1" s="388"/>
      <c r="AX1" s="388"/>
    </row>
    <row r="2" spans="1:50" ht="13.15" customHeight="1">
      <c r="A2" s="23"/>
      <c r="B2" s="24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24"/>
      <c r="T2" s="24"/>
      <c r="U2" s="24"/>
      <c r="V2" s="24"/>
      <c r="W2" s="24"/>
      <c r="X2" s="24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195"/>
      <c r="AS2" s="388"/>
      <c r="AT2" s="388"/>
      <c r="AU2" s="388"/>
      <c r="AV2" s="388"/>
      <c r="AW2" s="388"/>
      <c r="AX2" s="388"/>
    </row>
    <row r="3" spans="1:50" ht="6.6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</row>
    <row r="4" spans="1:50" ht="18.75">
      <c r="A4" s="375" t="s">
        <v>559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</row>
    <row r="5" spans="1:50" ht="7.1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</row>
    <row r="6" spans="1:50" ht="14.45" customHeight="1">
      <c r="A6" s="6"/>
      <c r="B6" s="6"/>
      <c r="C6" s="6"/>
      <c r="D6" s="73"/>
      <c r="E6" s="74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</row>
    <row r="7" spans="1:50" ht="14.45" customHeight="1">
      <c r="A7" s="6"/>
      <c r="B7" s="181" t="s">
        <v>747</v>
      </c>
      <c r="C7" s="93" t="s">
        <v>734</v>
      </c>
      <c r="D7" s="73"/>
      <c r="E7" s="74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</row>
    <row r="8" spans="1:50" ht="14.45" customHeight="1">
      <c r="A8" s="6"/>
      <c r="B8" s="6"/>
      <c r="C8" s="6"/>
      <c r="D8" s="73"/>
      <c r="E8" s="74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</row>
    <row r="9" spans="1:50" ht="14.45" customHeight="1">
      <c r="A9" s="6"/>
      <c r="B9" s="6"/>
      <c r="C9" s="6"/>
      <c r="D9" s="73"/>
      <c r="E9" s="7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</row>
    <row r="10" spans="1:50" ht="14.45" customHeight="1">
      <c r="A10" s="6"/>
      <c r="B10" s="181" t="s">
        <v>747</v>
      </c>
      <c r="C10" s="93" t="s">
        <v>735</v>
      </c>
      <c r="D10" s="172"/>
      <c r="E10" s="172"/>
      <c r="F10" s="172"/>
      <c r="G10" s="172"/>
      <c r="H10" s="172"/>
      <c r="I10" s="172"/>
      <c r="J10" s="172"/>
      <c r="K10" s="172"/>
      <c r="L10" s="172"/>
      <c r="M10" s="6"/>
      <c r="N10" s="6"/>
      <c r="O10" s="172"/>
      <c r="P10" s="172"/>
      <c r="Q10" s="172"/>
      <c r="R10" s="172"/>
      <c r="S10" s="172"/>
      <c r="T10" s="172"/>
      <c r="U10" s="172"/>
      <c r="V10" s="172"/>
      <c r="W10" s="6"/>
      <c r="X10" s="172"/>
      <c r="Y10" s="172"/>
      <c r="Z10" s="172"/>
      <c r="AA10" s="172"/>
      <c r="AB10" s="172"/>
      <c r="AC10" s="172"/>
      <c r="AD10" s="172"/>
      <c r="AE10" s="172"/>
      <c r="AF10" s="172"/>
      <c r="AG10" s="6"/>
      <c r="AH10" s="6"/>
      <c r="AI10" s="172"/>
      <c r="AJ10" s="172"/>
      <c r="AK10" s="172"/>
      <c r="AL10" s="172"/>
      <c r="AM10" s="172"/>
      <c r="AN10" s="172"/>
      <c r="AO10" s="172"/>
      <c r="AP10" s="172"/>
      <c r="AQ10" s="6"/>
    </row>
    <row r="11" spans="1:50" ht="7.1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</row>
    <row r="12" spans="1:50" ht="14.45" customHeight="1">
      <c r="A12" s="6"/>
      <c r="B12" s="6"/>
      <c r="C12" s="6"/>
      <c r="D12" s="6">
        <v>1</v>
      </c>
      <c r="E12" s="379" t="s">
        <v>736</v>
      </c>
      <c r="F12" s="379"/>
      <c r="G12" s="380">
        <v>1014</v>
      </c>
      <c r="H12" s="380"/>
      <c r="I12" s="382"/>
      <c r="J12" s="382"/>
      <c r="K12" s="38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</row>
    <row r="13" spans="1:50" ht="14.45" customHeight="1">
      <c r="A13" s="6"/>
      <c r="B13" s="6"/>
      <c r="C13" s="6"/>
      <c r="D13" s="6">
        <v>2</v>
      </c>
      <c r="E13" s="379" t="s">
        <v>736</v>
      </c>
      <c r="F13" s="379"/>
      <c r="G13" s="380">
        <v>2004</v>
      </c>
      <c r="H13" s="380"/>
      <c r="I13" s="381"/>
      <c r="J13" s="381"/>
      <c r="K13" s="381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</row>
    <row r="14" spans="1:50" ht="14.45" customHeight="1">
      <c r="A14" s="6"/>
      <c r="B14" s="6"/>
      <c r="C14" s="6"/>
      <c r="D14" s="6">
        <v>3</v>
      </c>
      <c r="E14" s="379" t="s">
        <v>736</v>
      </c>
      <c r="F14" s="379"/>
      <c r="G14" s="380">
        <v>2013</v>
      </c>
      <c r="H14" s="380"/>
      <c r="I14" s="384"/>
      <c r="J14" s="384"/>
      <c r="K14" s="384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</row>
    <row r="15" spans="1:50" ht="14.45" customHeight="1">
      <c r="A15" s="6"/>
      <c r="B15" s="6"/>
      <c r="C15" s="6"/>
      <c r="D15" s="6">
        <v>4</v>
      </c>
      <c r="E15" s="379" t="s">
        <v>736</v>
      </c>
      <c r="F15" s="379"/>
      <c r="G15" s="380">
        <v>3004</v>
      </c>
      <c r="H15" s="380"/>
      <c r="I15" s="385"/>
      <c r="J15" s="385"/>
      <c r="K15" s="38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</row>
    <row r="16" spans="1:50" ht="14.45" customHeight="1">
      <c r="A16" s="6"/>
      <c r="B16" s="6"/>
      <c r="C16" s="6"/>
      <c r="D16" s="6">
        <v>5</v>
      </c>
      <c r="E16" s="379" t="s">
        <v>736</v>
      </c>
      <c r="F16" s="379"/>
      <c r="G16" s="380">
        <v>4005</v>
      </c>
      <c r="H16" s="380"/>
      <c r="I16" s="392"/>
      <c r="J16" s="392"/>
      <c r="K16" s="392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</row>
    <row r="17" spans="1:43" ht="14.45" customHeight="1">
      <c r="A17" s="6"/>
      <c r="B17" s="6"/>
      <c r="C17" s="6"/>
      <c r="D17" s="6">
        <v>6</v>
      </c>
      <c r="E17" s="379" t="s">
        <v>736</v>
      </c>
      <c r="F17" s="379"/>
      <c r="G17" s="380">
        <v>5015</v>
      </c>
      <c r="H17" s="380"/>
      <c r="I17" s="383"/>
      <c r="J17" s="383"/>
      <c r="K17" s="383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</row>
    <row r="18" spans="1:43" ht="14.45" customHeight="1">
      <c r="A18" s="6"/>
      <c r="B18" s="6"/>
      <c r="C18" s="6"/>
      <c r="D18" s="6">
        <v>7</v>
      </c>
      <c r="E18" s="379" t="s">
        <v>736</v>
      </c>
      <c r="F18" s="379"/>
      <c r="G18" s="380">
        <v>6002</v>
      </c>
      <c r="H18" s="380"/>
      <c r="I18" s="390"/>
      <c r="J18" s="390"/>
      <c r="K18" s="39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</row>
    <row r="19" spans="1:43" ht="14.45" customHeight="1">
      <c r="A19" s="6"/>
      <c r="B19" s="6"/>
      <c r="C19" s="6"/>
      <c r="D19" s="6">
        <v>8</v>
      </c>
      <c r="E19" s="379" t="s">
        <v>736</v>
      </c>
      <c r="F19" s="379"/>
      <c r="G19" s="380">
        <v>7035</v>
      </c>
      <c r="H19" s="380"/>
      <c r="I19" s="391"/>
      <c r="J19" s="391"/>
      <c r="K19" s="391"/>
      <c r="L19" s="169"/>
      <c r="M19" s="16"/>
      <c r="N19" s="169"/>
      <c r="O19" s="169"/>
      <c r="P19" s="169"/>
      <c r="Q19" s="169"/>
      <c r="R19" s="169"/>
      <c r="S19" s="169"/>
      <c r="T19" s="169"/>
      <c r="U19" s="169"/>
      <c r="V19" s="169"/>
      <c r="W19" s="6"/>
      <c r="X19" s="169"/>
      <c r="Y19" s="169"/>
      <c r="Z19" s="169"/>
      <c r="AA19" s="169"/>
      <c r="AB19" s="169"/>
      <c r="AC19" s="169"/>
      <c r="AD19" s="169"/>
      <c r="AE19" s="169"/>
      <c r="AF19" s="169"/>
      <c r="AG19" s="16"/>
      <c r="AH19" s="169"/>
      <c r="AI19" s="169"/>
      <c r="AJ19" s="169"/>
      <c r="AK19" s="169"/>
      <c r="AL19" s="169"/>
      <c r="AM19" s="169"/>
      <c r="AN19" s="169"/>
      <c r="AO19" s="169"/>
      <c r="AP19" s="169"/>
      <c r="AQ19" s="6"/>
    </row>
    <row r="20" spans="1:43" ht="14.45" customHeight="1">
      <c r="A20" s="6"/>
      <c r="B20" s="6"/>
      <c r="C20" s="6"/>
      <c r="D20" s="6">
        <v>9</v>
      </c>
      <c r="E20" s="379" t="s">
        <v>736</v>
      </c>
      <c r="F20" s="379"/>
      <c r="G20" s="380">
        <v>7043</v>
      </c>
      <c r="H20" s="380"/>
      <c r="I20" s="386"/>
      <c r="J20" s="386"/>
      <c r="K20" s="38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</row>
    <row r="21" spans="1:43" ht="14.45" customHeight="1">
      <c r="A21" s="6"/>
      <c r="B21" s="6"/>
      <c r="C21" s="6"/>
      <c r="D21" s="6">
        <v>10</v>
      </c>
      <c r="E21" s="379" t="s">
        <v>736</v>
      </c>
      <c r="F21" s="379"/>
      <c r="G21" s="380">
        <v>9016</v>
      </c>
      <c r="H21" s="380"/>
      <c r="I21" s="387"/>
      <c r="J21" s="387"/>
      <c r="K21" s="387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</row>
    <row r="22" spans="1:43" ht="7.1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</row>
    <row r="23" spans="1:43" ht="14.45" customHeight="1">
      <c r="A23" s="6"/>
      <c r="B23" s="6"/>
      <c r="C23" s="6"/>
      <c r="D23" s="173" t="s">
        <v>1124</v>
      </c>
      <c r="E23" s="72"/>
      <c r="F23" s="72"/>
      <c r="G23" s="72"/>
      <c r="H23" s="72"/>
      <c r="I23" s="72"/>
      <c r="J23" s="72"/>
      <c r="K23" s="72"/>
      <c r="L23" s="72"/>
      <c r="M23" s="6"/>
      <c r="N23" s="72"/>
      <c r="O23" s="72"/>
      <c r="P23" s="72"/>
      <c r="Q23" s="72"/>
      <c r="R23" s="72"/>
      <c r="S23" s="72"/>
      <c r="T23" s="72"/>
      <c r="U23" s="72"/>
      <c r="V23" s="6"/>
      <c r="W23" s="6"/>
      <c r="X23" s="72"/>
      <c r="Y23" s="72"/>
      <c r="Z23" s="72"/>
      <c r="AA23" s="72"/>
      <c r="AB23" s="72"/>
      <c r="AC23" s="72"/>
      <c r="AD23" s="72"/>
      <c r="AE23" s="72"/>
      <c r="AF23" s="6"/>
      <c r="AG23" s="6"/>
      <c r="AH23" s="72"/>
      <c r="AI23" s="72"/>
      <c r="AJ23" s="72"/>
      <c r="AK23" s="72"/>
      <c r="AL23" s="72"/>
      <c r="AM23" s="72"/>
      <c r="AN23" s="72"/>
      <c r="AO23" s="72"/>
      <c r="AP23" s="72"/>
      <c r="AQ23" s="6"/>
    </row>
    <row r="24" spans="1:43" ht="14.45" customHeight="1">
      <c r="A24" s="6"/>
      <c r="B24" s="6"/>
      <c r="C24" s="6"/>
      <c r="D24" s="174" t="s">
        <v>748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</row>
    <row r="25" spans="1:43" ht="7.1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</row>
    <row r="26" spans="1:43" ht="14.45" customHeight="1">
      <c r="A26" s="6"/>
      <c r="B26" s="6"/>
      <c r="C26" s="6"/>
      <c r="D26" s="93" t="s">
        <v>737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</row>
    <row r="27" spans="1:43" ht="14.45" customHeight="1">
      <c r="A27" s="6"/>
      <c r="B27" s="6"/>
      <c r="C27" s="6"/>
      <c r="D27" s="93" t="s">
        <v>749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</row>
    <row r="28" spans="1:43" ht="14.4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</row>
    <row r="29" spans="1:43" ht="14.4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</row>
    <row r="30" spans="1:43" ht="14.4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</row>
    <row r="31" spans="1:43" ht="14.45" customHeight="1">
      <c r="A31" s="6"/>
      <c r="B31" s="6"/>
      <c r="C31" s="6"/>
      <c r="D31" s="169"/>
      <c r="E31" s="169"/>
      <c r="F31" s="169"/>
      <c r="G31" s="169"/>
      <c r="H31" s="169"/>
      <c r="I31" s="169"/>
      <c r="J31" s="169"/>
      <c r="K31" s="169"/>
      <c r="L31" s="169"/>
      <c r="M31" s="16"/>
      <c r="N31" s="169"/>
      <c r="O31" s="169"/>
      <c r="P31" s="169"/>
      <c r="Q31" s="169"/>
      <c r="R31" s="169"/>
      <c r="S31" s="169"/>
      <c r="T31" s="169"/>
      <c r="U31" s="169"/>
      <c r="V31" s="169"/>
      <c r="W31" s="16"/>
      <c r="X31" s="169"/>
      <c r="Y31" s="169"/>
      <c r="Z31" s="169"/>
      <c r="AA31" s="169"/>
      <c r="AB31" s="169"/>
      <c r="AC31" s="169"/>
      <c r="AD31" s="169"/>
      <c r="AE31" s="169"/>
      <c r="AF31" s="169"/>
      <c r="AG31" s="16"/>
      <c r="AH31" s="169"/>
      <c r="AI31" s="169"/>
      <c r="AJ31" s="169"/>
      <c r="AK31" s="169"/>
      <c r="AL31" s="169"/>
      <c r="AM31" s="169"/>
      <c r="AN31" s="169"/>
      <c r="AO31" s="169"/>
      <c r="AP31" s="169"/>
      <c r="AQ31" s="16"/>
    </row>
    <row r="32" spans="1:43" ht="14.4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</row>
    <row r="33" spans="1:65" ht="14.45" customHeight="1">
      <c r="A33" s="6"/>
      <c r="B33" s="6"/>
      <c r="C33" s="6"/>
      <c r="D33" s="72"/>
      <c r="E33" s="72"/>
      <c r="F33" s="72"/>
      <c r="G33" s="72"/>
      <c r="H33" s="72"/>
      <c r="I33" s="72"/>
      <c r="J33" s="72"/>
      <c r="K33" s="72"/>
      <c r="L33" s="72"/>
      <c r="M33" s="6"/>
      <c r="N33" s="72"/>
      <c r="O33" s="72"/>
      <c r="P33" s="72"/>
      <c r="Q33" s="72"/>
      <c r="R33" s="72"/>
      <c r="S33" s="72"/>
      <c r="T33" s="72"/>
      <c r="U33" s="72"/>
      <c r="V33" s="72"/>
      <c r="W33" s="6"/>
      <c r="X33" s="72"/>
      <c r="Y33" s="72"/>
      <c r="Z33" s="72"/>
      <c r="AA33" s="72"/>
      <c r="AB33" s="72"/>
      <c r="AC33" s="72"/>
      <c r="AD33" s="72"/>
      <c r="AE33" s="72"/>
      <c r="AF33" s="6"/>
      <c r="AG33" s="6"/>
      <c r="AH33" s="72"/>
      <c r="AI33" s="72"/>
      <c r="AJ33" s="72"/>
      <c r="AK33" s="72"/>
      <c r="AL33" s="72"/>
      <c r="AM33" s="72"/>
      <c r="AN33" s="72"/>
      <c r="AO33" s="72"/>
      <c r="AP33" s="6"/>
      <c r="AQ33" s="6"/>
    </row>
    <row r="34" spans="1:65" ht="14.4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</row>
    <row r="35" spans="1:65" ht="14.4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</row>
    <row r="36" spans="1:65" ht="14.4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</row>
    <row r="37" spans="1:65" s="17" customFormat="1" ht="14.45" customHeight="1">
      <c r="A37" s="16"/>
      <c r="B37" s="1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</row>
    <row r="38" spans="1:65" ht="14.45" customHeight="1">
      <c r="A38" s="6"/>
      <c r="B38" s="6"/>
      <c r="C38" s="6"/>
      <c r="D38" s="389"/>
      <c r="E38" s="389"/>
      <c r="F38" s="389"/>
      <c r="G38" s="389"/>
      <c r="H38" s="389"/>
      <c r="I38" s="389"/>
      <c r="J38" s="389"/>
      <c r="K38" s="389"/>
      <c r="L38" s="389"/>
      <c r="M38" s="16"/>
      <c r="N38" s="389"/>
      <c r="O38" s="389"/>
      <c r="P38" s="389"/>
      <c r="Q38" s="389"/>
      <c r="R38" s="389"/>
      <c r="S38" s="389"/>
      <c r="T38" s="389"/>
      <c r="U38" s="389"/>
      <c r="V38" s="389"/>
      <c r="W38" s="16"/>
      <c r="X38" s="389"/>
      <c r="Y38" s="389"/>
      <c r="Z38" s="389"/>
      <c r="AA38" s="389"/>
      <c r="AB38" s="389"/>
      <c r="AC38" s="389"/>
      <c r="AD38" s="389"/>
      <c r="AE38" s="389"/>
      <c r="AF38" s="389"/>
      <c r="AG38" s="16"/>
      <c r="AH38" s="389"/>
      <c r="AI38" s="389"/>
      <c r="AJ38" s="389"/>
      <c r="AK38" s="389"/>
      <c r="AL38" s="389"/>
      <c r="AM38" s="389"/>
      <c r="AN38" s="389"/>
      <c r="AO38" s="389"/>
      <c r="AP38" s="6"/>
      <c r="AQ38" s="16"/>
    </row>
    <row r="39" spans="1:65">
      <c r="A39" s="372" t="s">
        <v>22</v>
      </c>
      <c r="B39" s="372"/>
      <c r="C39" s="372"/>
      <c r="D39" s="372"/>
      <c r="E39" s="372"/>
      <c r="F39" s="372"/>
      <c r="G39" s="372"/>
      <c r="H39" s="372"/>
      <c r="I39" s="372"/>
      <c r="J39" s="372"/>
      <c r="K39" s="372"/>
      <c r="L39" s="372"/>
      <c r="M39" s="372"/>
      <c r="N39" s="372"/>
      <c r="O39" s="372"/>
      <c r="P39" s="372"/>
      <c r="Q39" s="372"/>
      <c r="R39" s="372"/>
      <c r="S39" s="372"/>
      <c r="T39" s="372"/>
      <c r="U39" s="372"/>
      <c r="V39" s="372"/>
      <c r="W39" s="372"/>
      <c r="X39" s="372"/>
      <c r="Y39" s="372"/>
      <c r="Z39" s="372"/>
      <c r="AA39" s="372"/>
      <c r="AB39" s="372"/>
      <c r="AC39" s="372"/>
      <c r="AD39" s="372"/>
      <c r="AE39" s="372"/>
      <c r="AF39" s="372"/>
      <c r="AG39" s="372"/>
      <c r="AH39" s="372"/>
      <c r="AI39" s="372"/>
      <c r="AJ39" s="372"/>
      <c r="AK39" s="372"/>
      <c r="AL39" s="372"/>
      <c r="AM39" s="372"/>
      <c r="AN39" s="372"/>
      <c r="AO39" s="372"/>
      <c r="AP39" s="372"/>
      <c r="AQ39" s="372"/>
    </row>
    <row r="40" spans="1:65" s="1" customFormat="1"/>
    <row r="41" spans="1:65" s="1" customFormat="1"/>
    <row r="42" spans="1:65" s="1" customFormat="1"/>
    <row r="43" spans="1:65" s="1" customFormat="1"/>
    <row r="44" spans="1:65" s="1" customFormat="1"/>
    <row r="45" spans="1:65" s="1" customFormat="1"/>
    <row r="46" spans="1:65" s="1" customFormat="1"/>
    <row r="47" spans="1:65" s="1" customFormat="1"/>
    <row r="48" spans="1:65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</sheetData>
  <mergeCells count="38">
    <mergeCell ref="AS1:AX2"/>
    <mergeCell ref="D38:L38"/>
    <mergeCell ref="N38:V38"/>
    <mergeCell ref="X38:AF38"/>
    <mergeCell ref="AH38:AO38"/>
    <mergeCell ref="E18:F18"/>
    <mergeCell ref="G18:H18"/>
    <mergeCell ref="I18:K18"/>
    <mergeCell ref="E19:F19"/>
    <mergeCell ref="G19:H19"/>
    <mergeCell ref="I19:K19"/>
    <mergeCell ref="E16:F16"/>
    <mergeCell ref="G16:H16"/>
    <mergeCell ref="I16:K16"/>
    <mergeCell ref="E17:F17"/>
    <mergeCell ref="G17:H17"/>
    <mergeCell ref="A39:AQ39"/>
    <mergeCell ref="E20:F20"/>
    <mergeCell ref="G20:H20"/>
    <mergeCell ref="I20:K20"/>
    <mergeCell ref="E21:F21"/>
    <mergeCell ref="G21:H21"/>
    <mergeCell ref="I21:K21"/>
    <mergeCell ref="I17:K17"/>
    <mergeCell ref="E14:F14"/>
    <mergeCell ref="G14:H14"/>
    <mergeCell ref="I14:K14"/>
    <mergeCell ref="E15:F15"/>
    <mergeCell ref="G15:H15"/>
    <mergeCell ref="I15:K15"/>
    <mergeCell ref="E13:F13"/>
    <mergeCell ref="G13:H13"/>
    <mergeCell ref="I13:K13"/>
    <mergeCell ref="C1:R2"/>
    <mergeCell ref="A4:AQ4"/>
    <mergeCell ref="E12:F12"/>
    <mergeCell ref="G12:H12"/>
    <mergeCell ref="I12:K12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X101"/>
  <sheetViews>
    <sheetView showWhiteSpace="0" zoomScale="85" zoomScaleNormal="85" zoomScaleSheetLayoutView="106" zoomScalePageLayoutView="90" workbookViewId="0">
      <pane ySplit="2" topLeftCell="A66" activePane="bottomLeft" state="frozen"/>
      <selection pane="bottomLeft" activeCell="A101" sqref="A101:AQ101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29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562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563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600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1229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 t="s">
        <v>1230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 t="s">
        <v>1231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4" t="s">
        <v>12</v>
      </c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6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7" t="s">
        <v>21</v>
      </c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9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20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4" t="s">
        <v>13</v>
      </c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 t="s">
        <v>14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31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32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4" t="s">
        <v>15</v>
      </c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6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7" t="s">
        <v>33</v>
      </c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9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34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35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4" t="s">
        <v>36</v>
      </c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6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 t="s">
        <v>38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16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26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742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17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645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3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4" t="s">
        <v>23</v>
      </c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6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 t="s">
        <v>37</v>
      </c>
      <c r="T38" s="43"/>
      <c r="U38" s="43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>
      <c r="A39" s="4"/>
      <c r="B39" s="200"/>
      <c r="C39" s="200"/>
      <c r="D39" s="200"/>
      <c r="E39" s="200"/>
      <c r="F39" s="200"/>
      <c r="G39" s="200"/>
      <c r="H39" s="200"/>
      <c r="I39" s="4"/>
      <c r="J39" s="4"/>
      <c r="K39" s="201"/>
      <c r="L39" s="201"/>
      <c r="M39" s="201"/>
      <c r="N39" s="201"/>
      <c r="O39" s="201"/>
      <c r="P39" s="201"/>
      <c r="Q39" s="201"/>
      <c r="R39" s="4"/>
      <c r="S39" s="33"/>
      <c r="T39" s="76"/>
      <c r="U39" s="7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</row>
    <row r="40" spans="1:43">
      <c r="A40" s="4"/>
      <c r="B40" s="448" t="s">
        <v>564</v>
      </c>
      <c r="C40" s="448"/>
      <c r="D40" s="448"/>
      <c r="E40" s="448"/>
      <c r="F40" s="448"/>
      <c r="G40" s="448"/>
      <c r="H40" s="448"/>
      <c r="I40" s="4"/>
      <c r="J40" s="4"/>
      <c r="K40" s="444" t="s">
        <v>565</v>
      </c>
      <c r="L40" s="444"/>
      <c r="M40" s="444"/>
      <c r="N40" s="444"/>
      <c r="O40" s="444"/>
      <c r="P40" s="444"/>
      <c r="Q40" s="444"/>
      <c r="R40" s="4"/>
      <c r="S40" s="33"/>
      <c r="T40" s="76"/>
      <c r="U40" s="7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</row>
    <row r="41" spans="1:43" ht="17.4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3"/>
      <c r="T41" s="76"/>
      <c r="U41" s="7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</row>
    <row r="42" spans="1:43" ht="17.45" customHeight="1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9" t="s">
        <v>24</v>
      </c>
      <c r="AN42" s="466">
        <v>0</v>
      </c>
      <c r="AO42" s="467"/>
      <c r="AP42" s="31" t="s">
        <v>25</v>
      </c>
      <c r="AQ42" s="30"/>
    </row>
    <row r="43" spans="1:43" ht="17.45" customHeight="1">
      <c r="A43" s="44" t="s">
        <v>39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 ht="51.4" customHeight="1">
      <c r="A44" s="45" t="s">
        <v>5</v>
      </c>
      <c r="B44" s="439" t="s">
        <v>0</v>
      </c>
      <c r="C44" s="439"/>
      <c r="D44" s="439"/>
      <c r="E44" s="439"/>
      <c r="F44" s="439"/>
      <c r="G44" s="445" t="s">
        <v>1232</v>
      </c>
      <c r="H44" s="446"/>
      <c r="I44" s="446"/>
      <c r="J44" s="446"/>
      <c r="K44" s="447"/>
      <c r="L44" s="445" t="s">
        <v>1132</v>
      </c>
      <c r="M44" s="446"/>
      <c r="N44" s="446"/>
      <c r="O44" s="446"/>
      <c r="P44" s="447"/>
      <c r="Q44" s="445" t="s">
        <v>1235</v>
      </c>
      <c r="R44" s="446"/>
      <c r="S44" s="446"/>
      <c r="T44" s="446"/>
      <c r="U44" s="446"/>
      <c r="V44" s="447"/>
      <c r="W44" s="445" t="s">
        <v>4</v>
      </c>
      <c r="X44" s="446"/>
      <c r="Y44" s="446"/>
      <c r="Z44" s="446"/>
      <c r="AA44" s="446"/>
      <c r="AB44" s="447"/>
      <c r="AC44" s="439" t="s">
        <v>6</v>
      </c>
      <c r="AD44" s="439"/>
      <c r="AE44" s="439"/>
      <c r="AF44" s="439"/>
      <c r="AG44" s="439"/>
      <c r="AH44" s="439"/>
      <c r="AI44" s="439"/>
      <c r="AJ44" s="439" t="s">
        <v>764</v>
      </c>
      <c r="AK44" s="439"/>
      <c r="AL44" s="439"/>
      <c r="AM44" s="439"/>
      <c r="AN44" s="443" t="str">
        <f>CONCATENATE("Отпускная цена в рублях с НДС с учетом скидки   ",AN42," %")</f>
        <v>Отпускная цена в рублях с НДС с учетом скидки   0 %</v>
      </c>
      <c r="AO44" s="443"/>
      <c r="AP44" s="443"/>
      <c r="AQ44" s="443"/>
    </row>
    <row r="45" spans="1:43" ht="25.15" customHeight="1">
      <c r="A45" s="46">
        <v>1</v>
      </c>
      <c r="B45" s="407" t="s">
        <v>1</v>
      </c>
      <c r="C45" s="413"/>
      <c r="D45" s="413"/>
      <c r="E45" s="413"/>
      <c r="F45" s="414"/>
      <c r="G45" s="393">
        <v>0.72</v>
      </c>
      <c r="H45" s="394"/>
      <c r="I45" s="394"/>
      <c r="J45" s="394"/>
      <c r="K45" s="395"/>
      <c r="L45" s="471" t="s">
        <v>1233</v>
      </c>
      <c r="M45" s="472"/>
      <c r="N45" s="472"/>
      <c r="O45" s="472"/>
      <c r="P45" s="473"/>
      <c r="Q45" s="421" t="s">
        <v>54</v>
      </c>
      <c r="R45" s="422"/>
      <c r="S45" s="422"/>
      <c r="T45" s="422"/>
      <c r="U45" s="422"/>
      <c r="V45" s="423"/>
      <c r="W45" s="407">
        <v>1220004</v>
      </c>
      <c r="X45" s="413"/>
      <c r="Y45" s="413"/>
      <c r="Z45" s="413"/>
      <c r="AA45" s="413"/>
      <c r="AB45" s="414"/>
      <c r="AC45" s="407" t="s">
        <v>41</v>
      </c>
      <c r="AD45" s="413"/>
      <c r="AE45" s="413"/>
      <c r="AF45" s="413"/>
      <c r="AG45" s="413"/>
      <c r="AH45" s="413"/>
      <c r="AI45" s="413"/>
      <c r="AJ45" s="404">
        <v>47720</v>
      </c>
      <c r="AK45" s="405"/>
      <c r="AL45" s="405"/>
      <c r="AM45" s="406"/>
      <c r="AN45" s="436">
        <f t="shared" ref="AN45:AN57" si="0">ROUND(AJ45/100*(100-$AN$42),2)</f>
        <v>47720</v>
      </c>
      <c r="AO45" s="436"/>
      <c r="AP45" s="436"/>
      <c r="AQ45" s="436"/>
    </row>
    <row r="46" spans="1:43" ht="25.15" customHeight="1">
      <c r="A46" s="46">
        <v>2</v>
      </c>
      <c r="B46" s="407" t="s">
        <v>1</v>
      </c>
      <c r="C46" s="408"/>
      <c r="D46" s="408"/>
      <c r="E46" s="408"/>
      <c r="F46" s="409"/>
      <c r="G46" s="393">
        <v>0.81</v>
      </c>
      <c r="H46" s="394"/>
      <c r="I46" s="394"/>
      <c r="J46" s="394"/>
      <c r="K46" s="395"/>
      <c r="L46" s="474"/>
      <c r="M46" s="475"/>
      <c r="N46" s="475"/>
      <c r="O46" s="475"/>
      <c r="P46" s="476"/>
      <c r="Q46" s="421" t="s">
        <v>55</v>
      </c>
      <c r="R46" s="422"/>
      <c r="S46" s="422"/>
      <c r="T46" s="422"/>
      <c r="U46" s="422"/>
      <c r="V46" s="423"/>
      <c r="W46" s="407">
        <v>1220002</v>
      </c>
      <c r="X46" s="413"/>
      <c r="Y46" s="413"/>
      <c r="Z46" s="413"/>
      <c r="AA46" s="413"/>
      <c r="AB46" s="414"/>
      <c r="AC46" s="407" t="s">
        <v>42</v>
      </c>
      <c r="AD46" s="413"/>
      <c r="AE46" s="413"/>
      <c r="AF46" s="413"/>
      <c r="AG46" s="413"/>
      <c r="AH46" s="413"/>
      <c r="AI46" s="413"/>
      <c r="AJ46" s="404">
        <v>52360</v>
      </c>
      <c r="AK46" s="405"/>
      <c r="AL46" s="405"/>
      <c r="AM46" s="406"/>
      <c r="AN46" s="436">
        <f t="shared" si="0"/>
        <v>52360</v>
      </c>
      <c r="AO46" s="436"/>
      <c r="AP46" s="436"/>
      <c r="AQ46" s="436"/>
    </row>
    <row r="47" spans="1:43" ht="25.15" customHeight="1">
      <c r="A47" s="46">
        <v>3</v>
      </c>
      <c r="B47" s="407" t="s">
        <v>1</v>
      </c>
      <c r="C47" s="408"/>
      <c r="D47" s="408"/>
      <c r="E47" s="408"/>
      <c r="F47" s="409"/>
      <c r="G47" s="393">
        <v>1</v>
      </c>
      <c r="H47" s="394"/>
      <c r="I47" s="394"/>
      <c r="J47" s="394"/>
      <c r="K47" s="395"/>
      <c r="L47" s="474"/>
      <c r="M47" s="475"/>
      <c r="N47" s="475"/>
      <c r="O47" s="475"/>
      <c r="P47" s="476"/>
      <c r="Q47" s="421" t="s">
        <v>56</v>
      </c>
      <c r="R47" s="422"/>
      <c r="S47" s="422"/>
      <c r="T47" s="422"/>
      <c r="U47" s="422"/>
      <c r="V47" s="423"/>
      <c r="W47" s="407">
        <v>1220005</v>
      </c>
      <c r="X47" s="413"/>
      <c r="Y47" s="413"/>
      <c r="Z47" s="413"/>
      <c r="AA47" s="413"/>
      <c r="AB47" s="414"/>
      <c r="AC47" s="407" t="s">
        <v>43</v>
      </c>
      <c r="AD47" s="413"/>
      <c r="AE47" s="413"/>
      <c r="AF47" s="413"/>
      <c r="AG47" s="413"/>
      <c r="AH47" s="413"/>
      <c r="AI47" s="413"/>
      <c r="AJ47" s="404">
        <v>60290</v>
      </c>
      <c r="AK47" s="405"/>
      <c r="AL47" s="405"/>
      <c r="AM47" s="406"/>
      <c r="AN47" s="436">
        <f t="shared" si="0"/>
        <v>60290</v>
      </c>
      <c r="AO47" s="436"/>
      <c r="AP47" s="436"/>
      <c r="AQ47" s="436"/>
    </row>
    <row r="48" spans="1:43" ht="25.15" customHeight="1">
      <c r="A48" s="46">
        <v>4</v>
      </c>
      <c r="B48" s="407" t="s">
        <v>1</v>
      </c>
      <c r="C48" s="408"/>
      <c r="D48" s="408"/>
      <c r="E48" s="408"/>
      <c r="F48" s="409"/>
      <c r="G48" s="393">
        <v>1.1000000000000001</v>
      </c>
      <c r="H48" s="394"/>
      <c r="I48" s="394"/>
      <c r="J48" s="394"/>
      <c r="K48" s="395"/>
      <c r="L48" s="474"/>
      <c r="M48" s="475"/>
      <c r="N48" s="475"/>
      <c r="O48" s="475"/>
      <c r="P48" s="476"/>
      <c r="Q48" s="421" t="s">
        <v>57</v>
      </c>
      <c r="R48" s="422"/>
      <c r="S48" s="422"/>
      <c r="T48" s="422"/>
      <c r="U48" s="422"/>
      <c r="V48" s="423"/>
      <c r="W48" s="407">
        <v>1220003</v>
      </c>
      <c r="X48" s="413"/>
      <c r="Y48" s="413"/>
      <c r="Z48" s="413"/>
      <c r="AA48" s="413"/>
      <c r="AB48" s="414"/>
      <c r="AC48" s="407" t="s">
        <v>44</v>
      </c>
      <c r="AD48" s="413"/>
      <c r="AE48" s="413"/>
      <c r="AF48" s="413"/>
      <c r="AG48" s="413"/>
      <c r="AH48" s="413"/>
      <c r="AI48" s="413"/>
      <c r="AJ48" s="404">
        <v>65470</v>
      </c>
      <c r="AK48" s="405"/>
      <c r="AL48" s="405"/>
      <c r="AM48" s="406"/>
      <c r="AN48" s="436">
        <f t="shared" si="0"/>
        <v>65470</v>
      </c>
      <c r="AO48" s="436"/>
      <c r="AP48" s="436"/>
      <c r="AQ48" s="436"/>
    </row>
    <row r="49" spans="1:43" ht="25.15" customHeight="1">
      <c r="A49" s="203">
        <v>5</v>
      </c>
      <c r="B49" s="415" t="s">
        <v>1</v>
      </c>
      <c r="C49" s="440"/>
      <c r="D49" s="440"/>
      <c r="E49" s="440"/>
      <c r="F49" s="441"/>
      <c r="G49" s="396">
        <v>1.45</v>
      </c>
      <c r="H49" s="397"/>
      <c r="I49" s="397"/>
      <c r="J49" s="397"/>
      <c r="K49" s="398"/>
      <c r="L49" s="477"/>
      <c r="M49" s="478"/>
      <c r="N49" s="478"/>
      <c r="O49" s="478"/>
      <c r="P49" s="479"/>
      <c r="Q49" s="424" t="s">
        <v>58</v>
      </c>
      <c r="R49" s="425"/>
      <c r="S49" s="425"/>
      <c r="T49" s="425"/>
      <c r="U49" s="425"/>
      <c r="V49" s="426"/>
      <c r="W49" s="415">
        <v>1220006</v>
      </c>
      <c r="X49" s="416"/>
      <c r="Y49" s="416"/>
      <c r="Z49" s="416"/>
      <c r="AA49" s="416"/>
      <c r="AB49" s="417"/>
      <c r="AC49" s="415" t="s">
        <v>45</v>
      </c>
      <c r="AD49" s="416"/>
      <c r="AE49" s="416"/>
      <c r="AF49" s="416"/>
      <c r="AG49" s="416"/>
      <c r="AH49" s="416"/>
      <c r="AI49" s="416"/>
      <c r="AJ49" s="468">
        <v>78040</v>
      </c>
      <c r="AK49" s="469"/>
      <c r="AL49" s="469"/>
      <c r="AM49" s="470"/>
      <c r="AN49" s="462">
        <f t="shared" si="0"/>
        <v>78040</v>
      </c>
      <c r="AO49" s="462"/>
      <c r="AP49" s="462"/>
      <c r="AQ49" s="462"/>
    </row>
    <row r="50" spans="1:43" ht="25.15" customHeight="1">
      <c r="A50" s="202">
        <v>6</v>
      </c>
      <c r="B50" s="433" t="s">
        <v>1</v>
      </c>
      <c r="C50" s="434"/>
      <c r="D50" s="434"/>
      <c r="E50" s="434"/>
      <c r="F50" s="435"/>
      <c r="G50" s="399">
        <v>0.72</v>
      </c>
      <c r="H50" s="400"/>
      <c r="I50" s="400"/>
      <c r="J50" s="400"/>
      <c r="K50" s="401"/>
      <c r="L50" s="453" t="s">
        <v>1234</v>
      </c>
      <c r="M50" s="454"/>
      <c r="N50" s="454"/>
      <c r="O50" s="454"/>
      <c r="P50" s="455"/>
      <c r="Q50" s="418" t="s">
        <v>54</v>
      </c>
      <c r="R50" s="419"/>
      <c r="S50" s="419"/>
      <c r="T50" s="419"/>
      <c r="U50" s="419"/>
      <c r="V50" s="420"/>
      <c r="W50" s="410">
        <v>1220062</v>
      </c>
      <c r="X50" s="411"/>
      <c r="Y50" s="411"/>
      <c r="Z50" s="411"/>
      <c r="AA50" s="411"/>
      <c r="AB50" s="412"/>
      <c r="AC50" s="410" t="s">
        <v>46</v>
      </c>
      <c r="AD50" s="411"/>
      <c r="AE50" s="411"/>
      <c r="AF50" s="411"/>
      <c r="AG50" s="411"/>
      <c r="AH50" s="411"/>
      <c r="AI50" s="411"/>
      <c r="AJ50" s="463">
        <v>55550</v>
      </c>
      <c r="AK50" s="464"/>
      <c r="AL50" s="464"/>
      <c r="AM50" s="465"/>
      <c r="AN50" s="483">
        <f>ROUND(AJ50/100*(100-$AN$42),2)</f>
        <v>55550</v>
      </c>
      <c r="AO50" s="483"/>
      <c r="AP50" s="483"/>
      <c r="AQ50" s="483"/>
    </row>
    <row r="51" spans="1:43" ht="25.15" customHeight="1">
      <c r="A51" s="56">
        <v>7</v>
      </c>
      <c r="B51" s="407" t="s">
        <v>1</v>
      </c>
      <c r="C51" s="408"/>
      <c r="D51" s="408"/>
      <c r="E51" s="408"/>
      <c r="F51" s="409"/>
      <c r="G51" s="393">
        <v>0.81</v>
      </c>
      <c r="H51" s="394"/>
      <c r="I51" s="394"/>
      <c r="J51" s="394"/>
      <c r="K51" s="395"/>
      <c r="L51" s="427"/>
      <c r="M51" s="428"/>
      <c r="N51" s="428"/>
      <c r="O51" s="428"/>
      <c r="P51" s="429"/>
      <c r="Q51" s="421" t="s">
        <v>55</v>
      </c>
      <c r="R51" s="422"/>
      <c r="S51" s="422"/>
      <c r="T51" s="422"/>
      <c r="U51" s="422"/>
      <c r="V51" s="423"/>
      <c r="W51" s="407">
        <v>1220063</v>
      </c>
      <c r="X51" s="413"/>
      <c r="Y51" s="413"/>
      <c r="Z51" s="413"/>
      <c r="AA51" s="413"/>
      <c r="AB51" s="414"/>
      <c r="AC51" s="407" t="s">
        <v>47</v>
      </c>
      <c r="AD51" s="413"/>
      <c r="AE51" s="413"/>
      <c r="AF51" s="413"/>
      <c r="AG51" s="413"/>
      <c r="AH51" s="413"/>
      <c r="AI51" s="413"/>
      <c r="AJ51" s="404">
        <v>62380</v>
      </c>
      <c r="AK51" s="405"/>
      <c r="AL51" s="405"/>
      <c r="AM51" s="406"/>
      <c r="AN51" s="436">
        <f>ROUND(AJ51/100*(100-$AN$42),2)</f>
        <v>62380</v>
      </c>
      <c r="AO51" s="436"/>
      <c r="AP51" s="436"/>
      <c r="AQ51" s="436"/>
    </row>
    <row r="52" spans="1:43" ht="25.15" customHeight="1">
      <c r="A52" s="56">
        <v>8</v>
      </c>
      <c r="B52" s="407" t="s">
        <v>1</v>
      </c>
      <c r="C52" s="408"/>
      <c r="D52" s="408"/>
      <c r="E52" s="408"/>
      <c r="F52" s="409"/>
      <c r="G52" s="393">
        <v>1</v>
      </c>
      <c r="H52" s="394"/>
      <c r="I52" s="394"/>
      <c r="J52" s="394"/>
      <c r="K52" s="395"/>
      <c r="L52" s="427"/>
      <c r="M52" s="428"/>
      <c r="N52" s="428"/>
      <c r="O52" s="428"/>
      <c r="P52" s="429"/>
      <c r="Q52" s="421" t="s">
        <v>56</v>
      </c>
      <c r="R52" s="422"/>
      <c r="S52" s="422"/>
      <c r="T52" s="422"/>
      <c r="U52" s="422"/>
      <c r="V52" s="423"/>
      <c r="W52" s="407">
        <v>1220064</v>
      </c>
      <c r="X52" s="413"/>
      <c r="Y52" s="413"/>
      <c r="Z52" s="413"/>
      <c r="AA52" s="413"/>
      <c r="AB52" s="414"/>
      <c r="AC52" s="407" t="s">
        <v>48</v>
      </c>
      <c r="AD52" s="413"/>
      <c r="AE52" s="413"/>
      <c r="AF52" s="413"/>
      <c r="AG52" s="413"/>
      <c r="AH52" s="413"/>
      <c r="AI52" s="413"/>
      <c r="AJ52" s="404">
        <v>68220</v>
      </c>
      <c r="AK52" s="405"/>
      <c r="AL52" s="405"/>
      <c r="AM52" s="406"/>
      <c r="AN52" s="436">
        <f t="shared" si="0"/>
        <v>68220</v>
      </c>
      <c r="AO52" s="436"/>
      <c r="AP52" s="436"/>
      <c r="AQ52" s="436"/>
    </row>
    <row r="53" spans="1:43" ht="25.15" customHeight="1">
      <c r="A53" s="203">
        <v>9</v>
      </c>
      <c r="B53" s="415" t="s">
        <v>1</v>
      </c>
      <c r="C53" s="440"/>
      <c r="D53" s="440"/>
      <c r="E53" s="440"/>
      <c r="F53" s="441"/>
      <c r="G53" s="396">
        <v>1.1000000000000001</v>
      </c>
      <c r="H53" s="397"/>
      <c r="I53" s="397"/>
      <c r="J53" s="397"/>
      <c r="K53" s="398"/>
      <c r="L53" s="456"/>
      <c r="M53" s="457"/>
      <c r="N53" s="457"/>
      <c r="O53" s="457"/>
      <c r="P53" s="458"/>
      <c r="Q53" s="424" t="s">
        <v>57</v>
      </c>
      <c r="R53" s="425"/>
      <c r="S53" s="425"/>
      <c r="T53" s="425"/>
      <c r="U53" s="425"/>
      <c r="V53" s="426"/>
      <c r="W53" s="415">
        <v>1220065</v>
      </c>
      <c r="X53" s="416"/>
      <c r="Y53" s="416"/>
      <c r="Z53" s="416"/>
      <c r="AA53" s="416"/>
      <c r="AB53" s="417"/>
      <c r="AC53" s="415" t="s">
        <v>49</v>
      </c>
      <c r="AD53" s="416"/>
      <c r="AE53" s="416"/>
      <c r="AF53" s="416"/>
      <c r="AG53" s="416"/>
      <c r="AH53" s="416"/>
      <c r="AI53" s="416"/>
      <c r="AJ53" s="468">
        <v>74180</v>
      </c>
      <c r="AK53" s="469"/>
      <c r="AL53" s="469"/>
      <c r="AM53" s="470"/>
      <c r="AN53" s="462">
        <f t="shared" si="0"/>
        <v>74180</v>
      </c>
      <c r="AO53" s="462"/>
      <c r="AP53" s="462"/>
      <c r="AQ53" s="462"/>
    </row>
    <row r="54" spans="1:43" ht="25.15" customHeight="1">
      <c r="A54" s="202">
        <v>10</v>
      </c>
      <c r="B54" s="433" t="s">
        <v>1</v>
      </c>
      <c r="C54" s="434"/>
      <c r="D54" s="434"/>
      <c r="E54" s="434"/>
      <c r="F54" s="435"/>
      <c r="G54" s="399">
        <v>0.55000000000000004</v>
      </c>
      <c r="H54" s="400"/>
      <c r="I54" s="400"/>
      <c r="J54" s="400"/>
      <c r="K54" s="401"/>
      <c r="L54" s="427" t="s">
        <v>1242</v>
      </c>
      <c r="M54" s="428"/>
      <c r="N54" s="428"/>
      <c r="O54" s="428"/>
      <c r="P54" s="429"/>
      <c r="Q54" s="418" t="s">
        <v>59</v>
      </c>
      <c r="R54" s="419"/>
      <c r="S54" s="419"/>
      <c r="T54" s="419"/>
      <c r="U54" s="419"/>
      <c r="V54" s="420"/>
      <c r="W54" s="410">
        <v>1220066</v>
      </c>
      <c r="X54" s="411"/>
      <c r="Y54" s="411"/>
      <c r="Z54" s="411"/>
      <c r="AA54" s="411"/>
      <c r="AB54" s="412"/>
      <c r="AC54" s="410" t="s">
        <v>50</v>
      </c>
      <c r="AD54" s="411"/>
      <c r="AE54" s="411"/>
      <c r="AF54" s="411"/>
      <c r="AG54" s="411"/>
      <c r="AH54" s="411"/>
      <c r="AI54" s="411"/>
      <c r="AJ54" s="463">
        <v>64920</v>
      </c>
      <c r="AK54" s="464"/>
      <c r="AL54" s="464"/>
      <c r="AM54" s="465"/>
      <c r="AN54" s="483">
        <f t="shared" si="0"/>
        <v>64920</v>
      </c>
      <c r="AO54" s="483"/>
      <c r="AP54" s="483"/>
      <c r="AQ54" s="483"/>
    </row>
    <row r="55" spans="1:43" ht="25.15" customHeight="1">
      <c r="A55" s="56">
        <v>11</v>
      </c>
      <c r="B55" s="407" t="s">
        <v>1</v>
      </c>
      <c r="C55" s="408"/>
      <c r="D55" s="408"/>
      <c r="E55" s="408"/>
      <c r="F55" s="409"/>
      <c r="G55" s="393">
        <v>0.64</v>
      </c>
      <c r="H55" s="394"/>
      <c r="I55" s="394"/>
      <c r="J55" s="394"/>
      <c r="K55" s="395"/>
      <c r="L55" s="427"/>
      <c r="M55" s="428"/>
      <c r="N55" s="428"/>
      <c r="O55" s="428"/>
      <c r="P55" s="429"/>
      <c r="Q55" s="421" t="s">
        <v>60</v>
      </c>
      <c r="R55" s="422"/>
      <c r="S55" s="422"/>
      <c r="T55" s="422"/>
      <c r="U55" s="422"/>
      <c r="V55" s="423"/>
      <c r="W55" s="407">
        <v>1220067</v>
      </c>
      <c r="X55" s="413"/>
      <c r="Y55" s="413"/>
      <c r="Z55" s="413"/>
      <c r="AA55" s="413"/>
      <c r="AB55" s="414"/>
      <c r="AC55" s="407" t="s">
        <v>51</v>
      </c>
      <c r="AD55" s="413"/>
      <c r="AE55" s="413"/>
      <c r="AF55" s="413"/>
      <c r="AG55" s="413"/>
      <c r="AH55" s="413"/>
      <c r="AI55" s="413"/>
      <c r="AJ55" s="404">
        <v>68890</v>
      </c>
      <c r="AK55" s="405"/>
      <c r="AL55" s="405"/>
      <c r="AM55" s="406"/>
      <c r="AN55" s="436">
        <f t="shared" si="0"/>
        <v>68890</v>
      </c>
      <c r="AO55" s="436"/>
      <c r="AP55" s="436"/>
      <c r="AQ55" s="436"/>
    </row>
    <row r="56" spans="1:43" ht="25.15" customHeight="1">
      <c r="A56" s="56">
        <v>12</v>
      </c>
      <c r="B56" s="407" t="s">
        <v>1</v>
      </c>
      <c r="C56" s="408"/>
      <c r="D56" s="408"/>
      <c r="E56" s="408"/>
      <c r="F56" s="409"/>
      <c r="G56" s="393">
        <v>0.77</v>
      </c>
      <c r="H56" s="394"/>
      <c r="I56" s="394"/>
      <c r="J56" s="394"/>
      <c r="K56" s="395"/>
      <c r="L56" s="427"/>
      <c r="M56" s="428"/>
      <c r="N56" s="428"/>
      <c r="O56" s="428"/>
      <c r="P56" s="429"/>
      <c r="Q56" s="421" t="s">
        <v>61</v>
      </c>
      <c r="R56" s="422"/>
      <c r="S56" s="422"/>
      <c r="T56" s="422"/>
      <c r="U56" s="422"/>
      <c r="V56" s="423"/>
      <c r="W56" s="407">
        <v>1220068</v>
      </c>
      <c r="X56" s="413"/>
      <c r="Y56" s="413"/>
      <c r="Z56" s="413"/>
      <c r="AA56" s="413"/>
      <c r="AB56" s="414"/>
      <c r="AC56" s="407" t="s">
        <v>52</v>
      </c>
      <c r="AD56" s="413"/>
      <c r="AE56" s="413"/>
      <c r="AF56" s="413"/>
      <c r="AG56" s="413"/>
      <c r="AH56" s="413"/>
      <c r="AI56" s="413"/>
      <c r="AJ56" s="404">
        <v>76270</v>
      </c>
      <c r="AK56" s="405"/>
      <c r="AL56" s="405"/>
      <c r="AM56" s="406"/>
      <c r="AN56" s="436">
        <f t="shared" si="0"/>
        <v>76270</v>
      </c>
      <c r="AO56" s="436"/>
      <c r="AP56" s="436"/>
      <c r="AQ56" s="436"/>
    </row>
    <row r="57" spans="1:43" ht="25.15" customHeight="1">
      <c r="A57" s="56">
        <v>13</v>
      </c>
      <c r="B57" s="407" t="s">
        <v>1</v>
      </c>
      <c r="C57" s="408"/>
      <c r="D57" s="408"/>
      <c r="E57" s="408"/>
      <c r="F57" s="409"/>
      <c r="G57" s="393">
        <v>0.85</v>
      </c>
      <c r="H57" s="394"/>
      <c r="I57" s="394"/>
      <c r="J57" s="394"/>
      <c r="K57" s="395"/>
      <c r="L57" s="430"/>
      <c r="M57" s="431"/>
      <c r="N57" s="431"/>
      <c r="O57" s="431"/>
      <c r="P57" s="432"/>
      <c r="Q57" s="421" t="s">
        <v>62</v>
      </c>
      <c r="R57" s="422"/>
      <c r="S57" s="422"/>
      <c r="T57" s="422"/>
      <c r="U57" s="422"/>
      <c r="V57" s="423"/>
      <c r="W57" s="407">
        <v>1220069</v>
      </c>
      <c r="X57" s="413"/>
      <c r="Y57" s="413"/>
      <c r="Z57" s="413"/>
      <c r="AA57" s="413"/>
      <c r="AB57" s="414"/>
      <c r="AC57" s="407" t="s">
        <v>53</v>
      </c>
      <c r="AD57" s="413"/>
      <c r="AE57" s="413"/>
      <c r="AF57" s="413"/>
      <c r="AG57" s="413"/>
      <c r="AH57" s="413"/>
      <c r="AI57" s="413"/>
      <c r="AJ57" s="404">
        <v>80670</v>
      </c>
      <c r="AK57" s="405"/>
      <c r="AL57" s="405"/>
      <c r="AM57" s="406"/>
      <c r="AN57" s="436">
        <f t="shared" si="0"/>
        <v>80670</v>
      </c>
      <c r="AO57" s="436"/>
      <c r="AP57" s="436"/>
      <c r="AQ57" s="436"/>
    </row>
    <row r="58" spans="1:43" ht="17.45" customHeight="1">
      <c r="A58" s="168"/>
      <c r="B58" s="167"/>
      <c r="C58" s="175"/>
      <c r="D58" s="175"/>
      <c r="E58" s="175"/>
      <c r="F58" s="175"/>
      <c r="G58" s="167"/>
      <c r="H58" s="175"/>
      <c r="I58" s="175"/>
      <c r="J58" s="175"/>
      <c r="K58" s="167"/>
      <c r="L58" s="175"/>
      <c r="M58" s="175"/>
      <c r="N58" s="175"/>
      <c r="O58" s="175"/>
      <c r="P58" s="168"/>
      <c r="Q58" s="168"/>
      <c r="R58" s="168"/>
      <c r="S58" s="168"/>
      <c r="T58" s="168"/>
      <c r="U58" s="168"/>
      <c r="V58" s="167"/>
      <c r="W58" s="167"/>
      <c r="X58" s="167"/>
      <c r="Y58" s="167"/>
      <c r="Z58" s="167"/>
      <c r="AA58" s="167"/>
      <c r="AB58" s="167"/>
      <c r="AC58" s="167"/>
      <c r="AD58" s="175"/>
      <c r="AE58" s="175"/>
      <c r="AF58" s="175"/>
      <c r="AG58" s="175"/>
      <c r="AH58" s="175"/>
      <c r="AI58" s="175"/>
      <c r="AJ58" s="176"/>
      <c r="AK58" s="177"/>
      <c r="AL58" s="177"/>
      <c r="AM58" s="177"/>
      <c r="AN58" s="176"/>
      <c r="AO58" s="176"/>
      <c r="AP58" s="176"/>
      <c r="AQ58" s="176"/>
    </row>
    <row r="59" spans="1:43" ht="17.45" customHeight="1">
      <c r="A59" s="204" t="s">
        <v>560</v>
      </c>
      <c r="B59" s="178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</row>
    <row r="60" spans="1:43" ht="51.6" customHeight="1">
      <c r="A60" s="45" t="s">
        <v>5</v>
      </c>
      <c r="B60" s="445" t="s">
        <v>4</v>
      </c>
      <c r="C60" s="446"/>
      <c r="D60" s="446"/>
      <c r="E60" s="446"/>
      <c r="F60" s="446"/>
      <c r="G60" s="446"/>
      <c r="H60" s="447"/>
      <c r="I60" s="445" t="s">
        <v>6</v>
      </c>
      <c r="J60" s="446"/>
      <c r="K60" s="446"/>
      <c r="L60" s="446"/>
      <c r="M60" s="446"/>
      <c r="N60" s="446"/>
      <c r="O60" s="446"/>
      <c r="P60" s="446"/>
      <c r="Q60" s="446"/>
      <c r="R60" s="446"/>
      <c r="S60" s="446"/>
      <c r="T60" s="446"/>
      <c r="U60" s="446"/>
      <c r="V60" s="446"/>
      <c r="W60" s="446"/>
      <c r="X60" s="446"/>
      <c r="Y60" s="447"/>
      <c r="Z60" s="445">
        <v>130</v>
      </c>
      <c r="AA60" s="447"/>
      <c r="AB60" s="445">
        <v>150</v>
      </c>
      <c r="AC60" s="447"/>
      <c r="AD60" s="439">
        <v>180</v>
      </c>
      <c r="AE60" s="439"/>
      <c r="AF60" s="439">
        <v>200</v>
      </c>
      <c r="AG60" s="439"/>
      <c r="AH60" s="439">
        <v>260</v>
      </c>
      <c r="AI60" s="439"/>
      <c r="AJ60" s="439"/>
      <c r="AK60" s="439"/>
      <c r="AL60" s="439"/>
      <c r="AM60" s="439"/>
      <c r="AN60" s="443"/>
      <c r="AO60" s="443"/>
      <c r="AP60" s="443"/>
      <c r="AQ60" s="443"/>
    </row>
    <row r="61" spans="1:43" ht="25.15" customHeight="1">
      <c r="A61" s="48">
        <v>1</v>
      </c>
      <c r="B61" s="459" t="s">
        <v>63</v>
      </c>
      <c r="C61" s="460"/>
      <c r="D61" s="460"/>
      <c r="E61" s="460"/>
      <c r="F61" s="460"/>
      <c r="G61" s="460"/>
      <c r="H61" s="461"/>
      <c r="I61" s="450" t="s">
        <v>65</v>
      </c>
      <c r="J61" s="451"/>
      <c r="K61" s="451"/>
      <c r="L61" s="451"/>
      <c r="M61" s="451"/>
      <c r="N61" s="451"/>
      <c r="O61" s="451"/>
      <c r="P61" s="451"/>
      <c r="Q61" s="451"/>
      <c r="R61" s="451"/>
      <c r="S61" s="451"/>
      <c r="T61" s="451"/>
      <c r="U61" s="451"/>
      <c r="V61" s="451"/>
      <c r="W61" s="451"/>
      <c r="X61" s="451"/>
      <c r="Y61" s="452"/>
      <c r="Z61" s="402" t="s">
        <v>561</v>
      </c>
      <c r="AA61" s="403"/>
      <c r="AB61" s="402" t="s">
        <v>561</v>
      </c>
      <c r="AC61" s="403"/>
      <c r="AD61" s="402" t="s">
        <v>561</v>
      </c>
      <c r="AE61" s="403"/>
      <c r="AF61" s="402" t="s">
        <v>561</v>
      </c>
      <c r="AG61" s="403"/>
      <c r="AH61" s="402" t="s">
        <v>561</v>
      </c>
      <c r="AI61" s="449"/>
      <c r="AJ61" s="404"/>
      <c r="AK61" s="405"/>
      <c r="AL61" s="405"/>
      <c r="AM61" s="406"/>
      <c r="AN61" s="436"/>
      <c r="AO61" s="436"/>
      <c r="AP61" s="436"/>
      <c r="AQ61" s="436"/>
    </row>
    <row r="62" spans="1:43" ht="25.15" customHeight="1">
      <c r="A62" s="48">
        <v>2</v>
      </c>
      <c r="B62" s="459" t="s">
        <v>64</v>
      </c>
      <c r="C62" s="460"/>
      <c r="D62" s="460"/>
      <c r="E62" s="460"/>
      <c r="F62" s="460"/>
      <c r="G62" s="460"/>
      <c r="H62" s="461"/>
      <c r="I62" s="450" t="s">
        <v>66</v>
      </c>
      <c r="J62" s="451"/>
      <c r="K62" s="451"/>
      <c r="L62" s="451"/>
      <c r="M62" s="451"/>
      <c r="N62" s="451"/>
      <c r="O62" s="451"/>
      <c r="P62" s="451"/>
      <c r="Q62" s="451"/>
      <c r="R62" s="451"/>
      <c r="S62" s="451"/>
      <c r="T62" s="451"/>
      <c r="U62" s="451"/>
      <c r="V62" s="451"/>
      <c r="W62" s="451"/>
      <c r="X62" s="451"/>
      <c r="Y62" s="452"/>
      <c r="Z62" s="402" t="s">
        <v>561</v>
      </c>
      <c r="AA62" s="403"/>
      <c r="AB62" s="402" t="s">
        <v>561</v>
      </c>
      <c r="AC62" s="403"/>
      <c r="AD62" s="402" t="s">
        <v>561</v>
      </c>
      <c r="AE62" s="403"/>
      <c r="AF62" s="402" t="s">
        <v>561</v>
      </c>
      <c r="AG62" s="403"/>
      <c r="AH62" s="402" t="s">
        <v>561</v>
      </c>
      <c r="AI62" s="449"/>
      <c r="AJ62" s="404"/>
      <c r="AK62" s="405"/>
      <c r="AL62" s="405"/>
      <c r="AM62" s="406"/>
      <c r="AN62" s="436"/>
      <c r="AO62" s="436"/>
      <c r="AP62" s="436"/>
      <c r="AQ62" s="436"/>
    </row>
    <row r="63" spans="1:43" ht="25.15" customHeight="1">
      <c r="A63" s="48">
        <v>3</v>
      </c>
      <c r="B63" s="459">
        <v>1220425</v>
      </c>
      <c r="C63" s="460"/>
      <c r="D63" s="460"/>
      <c r="E63" s="460"/>
      <c r="F63" s="460"/>
      <c r="G63" s="460"/>
      <c r="H63" s="461"/>
      <c r="I63" s="450" t="s">
        <v>843</v>
      </c>
      <c r="J63" s="451"/>
      <c r="K63" s="451"/>
      <c r="L63" s="451"/>
      <c r="M63" s="451"/>
      <c r="N63" s="451"/>
      <c r="O63" s="451"/>
      <c r="P63" s="451"/>
      <c r="Q63" s="451"/>
      <c r="R63" s="451"/>
      <c r="S63" s="451"/>
      <c r="T63" s="451"/>
      <c r="U63" s="451"/>
      <c r="V63" s="451"/>
      <c r="W63" s="451"/>
      <c r="X63" s="451"/>
      <c r="Y63" s="452"/>
      <c r="Z63" s="402" t="s">
        <v>561</v>
      </c>
      <c r="AA63" s="403"/>
      <c r="AB63" s="402" t="s">
        <v>561</v>
      </c>
      <c r="AC63" s="403"/>
      <c r="AD63" s="402" t="s">
        <v>561</v>
      </c>
      <c r="AE63" s="403"/>
      <c r="AF63" s="402" t="s">
        <v>561</v>
      </c>
      <c r="AG63" s="403"/>
      <c r="AH63" s="402" t="s">
        <v>561</v>
      </c>
      <c r="AI63" s="449"/>
      <c r="AJ63" s="404"/>
      <c r="AK63" s="405"/>
      <c r="AL63" s="405"/>
      <c r="AM63" s="406"/>
      <c r="AN63" s="436"/>
      <c r="AO63" s="436"/>
      <c r="AP63" s="436"/>
      <c r="AQ63" s="436"/>
    </row>
    <row r="64" spans="1:43" ht="17.4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ht="26.25" customHeight="1">
      <c r="A65" s="285"/>
      <c r="B65" s="254"/>
      <c r="C65" s="254"/>
      <c r="D65" s="254"/>
      <c r="E65" s="254"/>
      <c r="F65" s="254"/>
      <c r="G65" s="254"/>
      <c r="H65" s="299"/>
      <c r="I65" s="459" t="s">
        <v>1084</v>
      </c>
      <c r="J65" s="460"/>
      <c r="K65" s="460"/>
      <c r="L65" s="460"/>
      <c r="M65" s="460"/>
      <c r="N65" s="460"/>
      <c r="O65" s="460"/>
      <c r="P65" s="460"/>
      <c r="Q65" s="460"/>
      <c r="R65" s="460"/>
      <c r="S65" s="460"/>
      <c r="T65" s="460"/>
      <c r="U65" s="460"/>
      <c r="V65" s="460"/>
      <c r="W65" s="460"/>
      <c r="X65" s="460"/>
      <c r="Y65" s="460"/>
      <c r="Z65" s="460"/>
      <c r="AA65" s="460"/>
      <c r="AB65" s="460"/>
      <c r="AC65" s="460"/>
      <c r="AD65" s="460"/>
      <c r="AE65" s="460"/>
      <c r="AF65" s="460"/>
      <c r="AG65" s="460"/>
      <c r="AH65" s="460"/>
      <c r="AI65" s="461"/>
      <c r="AJ65" s="484">
        <v>3090</v>
      </c>
      <c r="AK65" s="485"/>
      <c r="AL65" s="485"/>
      <c r="AM65" s="486"/>
      <c r="AN65" s="436">
        <f>ROUND(AJ65/100*(100-$AN$42),2)</f>
        <v>3090</v>
      </c>
      <c r="AO65" s="436"/>
      <c r="AP65" s="436"/>
      <c r="AQ65" s="436"/>
    </row>
    <row r="66" spans="1:43" ht="26.25" customHeight="1">
      <c r="A66" s="285"/>
      <c r="B66" s="254"/>
      <c r="C66" s="254"/>
      <c r="D66" s="254"/>
      <c r="E66" s="254"/>
      <c r="F66" s="254"/>
      <c r="G66" s="254"/>
      <c r="H66" s="299"/>
      <c r="I66" s="459" t="s">
        <v>1085</v>
      </c>
      <c r="J66" s="460"/>
      <c r="K66" s="460"/>
      <c r="L66" s="460"/>
      <c r="M66" s="460"/>
      <c r="N66" s="460"/>
      <c r="O66" s="460"/>
      <c r="P66" s="460"/>
      <c r="Q66" s="460"/>
      <c r="R66" s="460"/>
      <c r="S66" s="460"/>
      <c r="T66" s="460"/>
      <c r="U66" s="460"/>
      <c r="V66" s="460"/>
      <c r="W66" s="460"/>
      <c r="X66" s="460"/>
      <c r="Y66" s="460"/>
      <c r="Z66" s="460"/>
      <c r="AA66" s="460"/>
      <c r="AB66" s="460"/>
      <c r="AC66" s="460"/>
      <c r="AD66" s="460"/>
      <c r="AE66" s="460"/>
      <c r="AF66" s="460"/>
      <c r="AG66" s="460"/>
      <c r="AH66" s="460"/>
      <c r="AI66" s="461"/>
      <c r="AJ66" s="484">
        <v>6290</v>
      </c>
      <c r="AK66" s="485"/>
      <c r="AL66" s="485"/>
      <c r="AM66" s="486"/>
      <c r="AN66" s="436">
        <f>ROUND(AJ66/100*(100-$AN$42),2)</f>
        <v>6290</v>
      </c>
      <c r="AO66" s="436"/>
      <c r="AP66" s="436"/>
      <c r="AQ66" s="436"/>
    </row>
    <row r="67" spans="1:4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33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</row>
    <row r="68" spans="1:4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</row>
    <row r="69" spans="1:43" ht="14.1" customHeight="1">
      <c r="A69" s="44" t="s">
        <v>549</v>
      </c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279"/>
      <c r="U69" s="494" t="s">
        <v>590</v>
      </c>
      <c r="V69" s="495"/>
      <c r="W69" s="495"/>
      <c r="X69" s="495"/>
      <c r="Y69" s="495"/>
      <c r="Z69" s="495"/>
      <c r="AA69" s="495"/>
      <c r="AB69" s="495"/>
      <c r="AC69" s="496"/>
      <c r="AD69" s="497" t="s">
        <v>591</v>
      </c>
      <c r="AE69" s="498"/>
      <c r="AF69" s="498"/>
      <c r="AG69" s="498"/>
      <c r="AH69" s="498"/>
      <c r="AI69" s="499"/>
      <c r="AJ69" s="497" t="s">
        <v>750</v>
      </c>
      <c r="AK69" s="498"/>
      <c r="AL69" s="498"/>
      <c r="AM69" s="498"/>
      <c r="AN69" s="498"/>
      <c r="AO69" s="498"/>
      <c r="AP69" s="498"/>
      <c r="AQ69" s="499"/>
    </row>
    <row r="70" spans="1:43" ht="14.1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280"/>
      <c r="U70" s="97" t="s">
        <v>550</v>
      </c>
      <c r="V70" s="98"/>
      <c r="W70" s="98"/>
      <c r="X70" s="98"/>
      <c r="Y70" s="98"/>
      <c r="Z70" s="98"/>
      <c r="AA70" s="98"/>
      <c r="AB70" s="98"/>
      <c r="AC70" s="99"/>
      <c r="AD70" s="111"/>
      <c r="AE70" s="112"/>
      <c r="AF70" s="112"/>
      <c r="AG70" s="112"/>
      <c r="AH70" s="112"/>
      <c r="AI70" s="113"/>
      <c r="AJ70" s="111"/>
      <c r="AK70" s="125"/>
      <c r="AL70" s="125"/>
      <c r="AM70" s="125"/>
      <c r="AN70" s="125"/>
      <c r="AO70" s="125"/>
      <c r="AP70" s="125"/>
      <c r="AQ70" s="126"/>
    </row>
    <row r="71" spans="1:43" ht="15.7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281"/>
      <c r="U71" s="100"/>
      <c r="V71" s="80" t="s">
        <v>651</v>
      </c>
      <c r="W71" s="65" t="s">
        <v>595</v>
      </c>
      <c r="X71" s="32"/>
      <c r="Y71" s="32"/>
      <c r="Z71" s="32"/>
      <c r="AA71" s="63"/>
      <c r="AB71" s="64"/>
      <c r="AC71" s="101"/>
      <c r="AD71" s="114"/>
      <c r="AE71" s="6"/>
      <c r="AF71" s="482">
        <v>7040</v>
      </c>
      <c r="AG71" s="482"/>
      <c r="AH71" s="6"/>
      <c r="AI71" s="115"/>
      <c r="AJ71" s="127"/>
      <c r="AK71" s="93"/>
      <c r="AL71" s="93" t="s">
        <v>1086</v>
      </c>
      <c r="AM71" s="248"/>
      <c r="AN71" s="248"/>
      <c r="AO71" s="94"/>
      <c r="AP71" s="94"/>
      <c r="AQ71" s="128"/>
    </row>
    <row r="72" spans="1:43" ht="15.7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282"/>
      <c r="U72" s="102"/>
      <c r="V72" s="67"/>
      <c r="W72" s="65" t="s">
        <v>596</v>
      </c>
      <c r="X72" s="32"/>
      <c r="Y72" s="32"/>
      <c r="Z72" s="32"/>
      <c r="AA72" s="63"/>
      <c r="AB72" s="64"/>
      <c r="AC72" s="101"/>
      <c r="AD72" s="255"/>
      <c r="AE72" s="256"/>
      <c r="AF72" s="501"/>
      <c r="AG72" s="502"/>
      <c r="AH72" s="256"/>
      <c r="AI72" s="257"/>
      <c r="AJ72" s="255"/>
      <c r="AK72" s="95"/>
      <c r="AL72" s="93"/>
      <c r="AM72" s="94"/>
      <c r="AN72" s="94"/>
      <c r="AO72" s="94"/>
      <c r="AP72" s="94"/>
      <c r="AQ72" s="128"/>
    </row>
    <row r="73" spans="1:43" ht="15.7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282"/>
      <c r="U73" s="102"/>
      <c r="V73" s="67"/>
      <c r="W73" s="65"/>
      <c r="X73" s="32"/>
      <c r="Y73" s="32"/>
      <c r="Z73" s="32"/>
      <c r="AA73" s="63"/>
      <c r="AB73" s="64"/>
      <c r="AC73" s="101"/>
      <c r="AD73" s="258"/>
      <c r="AE73" s="259"/>
      <c r="AF73" s="259"/>
      <c r="AG73" s="259"/>
      <c r="AH73" s="256"/>
      <c r="AI73" s="257"/>
      <c r="AJ73" s="255"/>
      <c r="AK73" s="95"/>
      <c r="AL73" s="93"/>
      <c r="AM73" s="94"/>
      <c r="AN73" s="94"/>
      <c r="AO73" s="94"/>
      <c r="AP73" s="94"/>
      <c r="AQ73" s="128"/>
    </row>
    <row r="74" spans="1:43" ht="15.7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281"/>
      <c r="U74" s="100"/>
      <c r="V74" s="80" t="s">
        <v>652</v>
      </c>
      <c r="W74" s="65" t="s">
        <v>542</v>
      </c>
      <c r="X74" s="32"/>
      <c r="Y74" s="32"/>
      <c r="Z74" s="32"/>
      <c r="AA74" s="63"/>
      <c r="AB74" s="482"/>
      <c r="AC74" s="500"/>
      <c r="AD74" s="255"/>
      <c r="AE74" s="256"/>
      <c r="AF74" s="482">
        <v>9003</v>
      </c>
      <c r="AG74" s="482"/>
      <c r="AH74" s="256"/>
      <c r="AI74" s="257"/>
      <c r="AJ74" s="255"/>
      <c r="AK74" s="95"/>
      <c r="AL74" s="93" t="s">
        <v>1086</v>
      </c>
      <c r="AM74" s="248"/>
      <c r="AN74" s="248"/>
      <c r="AO74" s="94"/>
      <c r="AP74" s="94"/>
      <c r="AQ74" s="128"/>
    </row>
    <row r="75" spans="1:43" ht="15.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281"/>
      <c r="U75" s="100"/>
      <c r="V75" s="80"/>
      <c r="W75" s="65"/>
      <c r="X75" s="32"/>
      <c r="Y75" s="32"/>
      <c r="Z75" s="32"/>
      <c r="AA75" s="63"/>
      <c r="AB75" s="482"/>
      <c r="AC75" s="500"/>
      <c r="AD75" s="255"/>
      <c r="AE75" s="256"/>
      <c r="AF75" s="480"/>
      <c r="AG75" s="481"/>
      <c r="AH75" s="256"/>
      <c r="AI75" s="257"/>
      <c r="AJ75" s="255"/>
      <c r="AK75" s="95"/>
      <c r="AL75" s="95"/>
      <c r="AM75" s="95"/>
      <c r="AN75" s="95"/>
      <c r="AO75" s="95"/>
      <c r="AP75" s="94"/>
      <c r="AQ75" s="128"/>
    </row>
    <row r="76" spans="1:43" ht="15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281"/>
      <c r="U76" s="100"/>
      <c r="V76" s="80"/>
      <c r="W76" s="65"/>
      <c r="X76" s="32"/>
      <c r="Y76" s="32"/>
      <c r="Z76" s="32"/>
      <c r="AA76" s="63"/>
      <c r="AB76" s="64"/>
      <c r="AC76" s="101"/>
      <c r="AD76" s="255"/>
      <c r="AE76" s="256"/>
      <c r="AF76" s="259"/>
      <c r="AG76" s="259"/>
      <c r="AH76" s="259"/>
      <c r="AI76" s="260"/>
      <c r="AJ76" s="255"/>
      <c r="AK76" s="95"/>
      <c r="AL76" s="95"/>
      <c r="AM76" s="95"/>
      <c r="AN76" s="95"/>
      <c r="AO76" s="95"/>
      <c r="AP76" s="94"/>
      <c r="AQ76" s="128"/>
    </row>
    <row r="77" spans="1:43" ht="15.7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281"/>
      <c r="U77" s="100"/>
      <c r="V77" s="80" t="s">
        <v>653</v>
      </c>
      <c r="W77" s="65" t="s">
        <v>597</v>
      </c>
      <c r="X77" s="32"/>
      <c r="Y77" s="32"/>
      <c r="Z77" s="32"/>
      <c r="AA77" s="63"/>
      <c r="AB77" s="64"/>
      <c r="AC77" s="101"/>
      <c r="AD77" s="114"/>
      <c r="AE77" s="63"/>
      <c r="AF77" s="482">
        <v>7040</v>
      </c>
      <c r="AG77" s="482"/>
      <c r="AH77" s="32"/>
      <c r="AI77" s="120"/>
      <c r="AJ77" s="129"/>
      <c r="AK77" s="96"/>
      <c r="AL77" s="93" t="s">
        <v>1086</v>
      </c>
      <c r="AM77" s="248"/>
      <c r="AN77" s="248"/>
      <c r="AO77" s="94"/>
      <c r="AP77" s="94"/>
      <c r="AQ77" s="128"/>
    </row>
    <row r="78" spans="1:43" ht="15.7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281"/>
      <c r="U78" s="100"/>
      <c r="V78" s="80"/>
      <c r="W78" s="65" t="s">
        <v>593</v>
      </c>
      <c r="X78" s="32"/>
      <c r="Y78" s="32"/>
      <c r="Z78" s="32"/>
      <c r="AA78" s="63"/>
      <c r="AB78" s="64"/>
      <c r="AC78" s="101"/>
      <c r="AD78" s="255"/>
      <c r="AE78" s="256"/>
      <c r="AF78" s="501"/>
      <c r="AG78" s="502"/>
      <c r="AH78" s="256"/>
      <c r="AI78" s="257"/>
      <c r="AJ78" s="255"/>
      <c r="AK78" s="95"/>
      <c r="AL78" s="95"/>
      <c r="AM78" s="95"/>
      <c r="AN78" s="95"/>
      <c r="AO78" s="95"/>
      <c r="AP78" s="94"/>
      <c r="AQ78" s="128"/>
    </row>
    <row r="79" spans="1:43" ht="15.7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281"/>
      <c r="U79" s="100"/>
      <c r="V79" s="80"/>
      <c r="W79" s="65"/>
      <c r="X79" s="32"/>
      <c r="Y79" s="32"/>
      <c r="Z79" s="32"/>
      <c r="AA79" s="63"/>
      <c r="AB79" s="64"/>
      <c r="AC79" s="101"/>
      <c r="AD79" s="255"/>
      <c r="AE79" s="256"/>
      <c r="AF79" s="259"/>
      <c r="AG79" s="259"/>
      <c r="AH79" s="259"/>
      <c r="AI79" s="260"/>
      <c r="AJ79" s="255"/>
      <c r="AK79" s="95"/>
      <c r="AL79" s="95"/>
      <c r="AM79" s="95"/>
      <c r="AN79" s="95"/>
      <c r="AO79" s="95"/>
      <c r="AP79" s="94"/>
      <c r="AQ79" s="128"/>
    </row>
    <row r="80" spans="1:43" ht="15.7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281"/>
      <c r="U80" s="100"/>
      <c r="V80" s="80" t="s">
        <v>654</v>
      </c>
      <c r="W80" s="65" t="s">
        <v>592</v>
      </c>
      <c r="X80" s="32"/>
      <c r="Y80" s="32"/>
      <c r="Z80" s="32"/>
      <c r="AA80" s="63"/>
      <c r="AB80" s="64"/>
      <c r="AC80" s="101"/>
      <c r="AD80" s="114"/>
      <c r="AE80" s="63"/>
      <c r="AF80" s="482">
        <v>3001</v>
      </c>
      <c r="AG80" s="482"/>
      <c r="AH80" s="32"/>
      <c r="AI80" s="120"/>
      <c r="AJ80" s="504">
        <v>1023</v>
      </c>
      <c r="AK80" s="482"/>
      <c r="AL80" s="482">
        <v>5005</v>
      </c>
      <c r="AM80" s="482"/>
      <c r="AN80" s="505">
        <v>6029</v>
      </c>
      <c r="AO80" s="505"/>
      <c r="AP80" s="505">
        <v>7040</v>
      </c>
      <c r="AQ80" s="506"/>
    </row>
    <row r="81" spans="1:43" ht="15.7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283"/>
      <c r="U81" s="103"/>
      <c r="V81" s="66"/>
      <c r="W81" s="65" t="s">
        <v>1087</v>
      </c>
      <c r="X81" s="32"/>
      <c r="Y81" s="32"/>
      <c r="Z81" s="32"/>
      <c r="AA81" s="63"/>
      <c r="AB81" s="64"/>
      <c r="AC81" s="101"/>
      <c r="AD81" s="255"/>
      <c r="AE81" s="256"/>
      <c r="AF81" s="487"/>
      <c r="AG81" s="488"/>
      <c r="AH81" s="256"/>
      <c r="AI81" s="257"/>
      <c r="AJ81" s="489"/>
      <c r="AK81" s="490"/>
      <c r="AL81" s="261"/>
      <c r="AM81" s="262"/>
      <c r="AN81" s="263"/>
      <c r="AO81" s="264"/>
      <c r="AP81" s="265"/>
      <c r="AQ81" s="266"/>
    </row>
    <row r="82" spans="1:43" ht="15.7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283"/>
      <c r="U82" s="103"/>
      <c r="V82" s="66"/>
      <c r="W82" s="65"/>
      <c r="X82" s="32"/>
      <c r="Y82" s="32"/>
      <c r="Z82" s="32"/>
      <c r="AA82" s="63"/>
      <c r="AB82" s="64"/>
      <c r="AC82" s="101"/>
      <c r="AD82" s="255"/>
      <c r="AE82" s="256"/>
      <c r="AF82" s="267"/>
      <c r="AG82" s="267"/>
      <c r="AH82" s="256"/>
      <c r="AI82" s="257"/>
      <c r="AJ82" s="482">
        <v>9003</v>
      </c>
      <c r="AK82" s="482"/>
      <c r="AL82" s="482">
        <v>9005</v>
      </c>
      <c r="AM82" s="482"/>
      <c r="AN82" s="482"/>
      <c r="AO82" s="482"/>
      <c r="AP82" s="32"/>
      <c r="AQ82" s="120"/>
    </row>
    <row r="83" spans="1:43" ht="15.7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283"/>
      <c r="U83" s="104"/>
      <c r="V83" s="105"/>
      <c r="W83" s="106"/>
      <c r="X83" s="107"/>
      <c r="Y83" s="107"/>
      <c r="Z83" s="107"/>
      <c r="AA83" s="108"/>
      <c r="AB83" s="109"/>
      <c r="AC83" s="110"/>
      <c r="AD83" s="268"/>
      <c r="AE83" s="269"/>
      <c r="AF83" s="270"/>
      <c r="AG83" s="270"/>
      <c r="AH83" s="270"/>
      <c r="AI83" s="271"/>
      <c r="AJ83" s="480"/>
      <c r="AK83" s="481"/>
      <c r="AL83" s="272"/>
      <c r="AM83" s="273"/>
      <c r="AN83" s="482"/>
      <c r="AO83" s="482"/>
      <c r="AP83" s="32"/>
      <c r="AQ83" s="120"/>
    </row>
    <row r="84" spans="1:43" ht="14.1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280"/>
      <c r="U84" s="97" t="s">
        <v>548</v>
      </c>
      <c r="V84" s="252"/>
      <c r="W84" s="133"/>
      <c r="X84" s="134"/>
      <c r="Y84" s="134"/>
      <c r="Z84" s="135"/>
      <c r="AA84" s="136"/>
      <c r="AB84" s="135"/>
      <c r="AC84" s="137"/>
      <c r="AD84" s="138"/>
      <c r="AE84" s="136"/>
      <c r="AF84" s="136"/>
      <c r="AG84" s="136"/>
      <c r="AH84" s="134"/>
      <c r="AI84" s="139"/>
      <c r="AJ84" s="141"/>
      <c r="AK84" s="134"/>
      <c r="AL84" s="134"/>
      <c r="AM84" s="134"/>
      <c r="AN84" s="134"/>
      <c r="AO84" s="134"/>
      <c r="AP84" s="134"/>
      <c r="AQ84" s="139"/>
    </row>
    <row r="85" spans="1:43" ht="15.7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283"/>
      <c r="U85" s="103"/>
      <c r="V85" s="80" t="s">
        <v>655</v>
      </c>
      <c r="W85" s="65" t="s">
        <v>544</v>
      </c>
      <c r="X85" s="32"/>
      <c r="Y85" s="32"/>
      <c r="Z85" s="32"/>
      <c r="AA85" s="63"/>
      <c r="AB85" s="64"/>
      <c r="AC85" s="101"/>
      <c r="AD85" s="114"/>
      <c r="AE85" s="63"/>
      <c r="AF85" s="503">
        <v>7046</v>
      </c>
      <c r="AG85" s="503"/>
      <c r="AH85" s="32"/>
      <c r="AI85" s="120"/>
      <c r="AJ85" s="129"/>
      <c r="AK85" s="32"/>
      <c r="AL85" s="93" t="s">
        <v>1086</v>
      </c>
      <c r="AM85" s="248"/>
      <c r="AN85" s="32"/>
      <c r="AO85" s="32"/>
      <c r="AP85" s="32"/>
      <c r="AQ85" s="120"/>
    </row>
    <row r="86" spans="1:43" ht="15.7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283"/>
      <c r="U86" s="103"/>
      <c r="V86" s="80"/>
      <c r="W86" s="65"/>
      <c r="X86" s="32"/>
      <c r="Y86" s="32"/>
      <c r="Z86" s="32"/>
      <c r="AA86" s="63"/>
      <c r="AB86" s="64"/>
      <c r="AC86" s="101"/>
      <c r="AD86" s="255"/>
      <c r="AE86" s="256"/>
      <c r="AF86" s="492"/>
      <c r="AG86" s="493"/>
      <c r="AH86" s="256"/>
      <c r="AI86" s="257"/>
      <c r="AJ86" s="255"/>
      <c r="AK86" s="256"/>
      <c r="AL86" s="256"/>
      <c r="AM86" s="95"/>
      <c r="AN86" s="32"/>
      <c r="AO86" s="32"/>
      <c r="AP86" s="32"/>
      <c r="AQ86" s="120"/>
    </row>
    <row r="87" spans="1:43" ht="15.7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283"/>
      <c r="U87" s="103"/>
      <c r="V87" s="80"/>
      <c r="W87" s="65"/>
      <c r="X87" s="32"/>
      <c r="Y87" s="32"/>
      <c r="Z87" s="32"/>
      <c r="AA87" s="63"/>
      <c r="AB87" s="64"/>
      <c r="AC87" s="101"/>
      <c r="AD87" s="255"/>
      <c r="AE87" s="256"/>
      <c r="AF87" s="363"/>
      <c r="AG87" s="363"/>
      <c r="AH87" s="256"/>
      <c r="AI87" s="257"/>
      <c r="AJ87" s="255"/>
      <c r="AK87" s="256"/>
      <c r="AL87" s="256"/>
      <c r="AM87" s="95"/>
      <c r="AN87" s="32"/>
      <c r="AO87" s="32"/>
      <c r="AP87" s="32"/>
      <c r="AQ87" s="120"/>
    </row>
    <row r="88" spans="1:43" ht="15.75" customHeigh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32"/>
      <c r="T88" s="283"/>
      <c r="U88" s="103"/>
      <c r="V88" s="80" t="s">
        <v>657</v>
      </c>
      <c r="W88" s="65" t="s">
        <v>545</v>
      </c>
      <c r="X88" s="32"/>
      <c r="Y88" s="32"/>
      <c r="Z88" s="32"/>
      <c r="AA88" s="63"/>
      <c r="AB88" s="64"/>
      <c r="AC88" s="101"/>
      <c r="AD88" s="114"/>
      <c r="AE88" s="63"/>
      <c r="AF88" s="503">
        <v>7046</v>
      </c>
      <c r="AG88" s="503"/>
      <c r="AH88" s="32"/>
      <c r="AI88" s="120"/>
      <c r="AJ88" s="129"/>
      <c r="AK88" s="32"/>
      <c r="AL88" s="93" t="s">
        <v>1086</v>
      </c>
      <c r="AM88" s="248"/>
      <c r="AN88" s="32"/>
      <c r="AO88" s="32"/>
      <c r="AP88" s="32"/>
      <c r="AQ88" s="120"/>
    </row>
    <row r="89" spans="1:43" ht="15.6" customHeight="1">
      <c r="A89" s="491" t="s">
        <v>40</v>
      </c>
      <c r="B89" s="491"/>
      <c r="C89" s="49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32"/>
      <c r="T89" s="283"/>
      <c r="U89" s="103"/>
      <c r="V89" s="80"/>
      <c r="W89" s="65"/>
      <c r="X89" s="32"/>
      <c r="Y89" s="32"/>
      <c r="Z89" s="32"/>
      <c r="AA89" s="63"/>
      <c r="AB89" s="64"/>
      <c r="AC89" s="101"/>
      <c r="AD89" s="255"/>
      <c r="AE89" s="256"/>
      <c r="AF89" s="492"/>
      <c r="AG89" s="493"/>
      <c r="AH89" s="256"/>
      <c r="AI89" s="257"/>
      <c r="AJ89" s="255"/>
      <c r="AK89" s="256"/>
      <c r="AL89" s="256"/>
      <c r="AM89" s="256"/>
      <c r="AN89" s="256"/>
      <c r="AO89" s="256"/>
      <c r="AP89" s="32"/>
      <c r="AQ89" s="120"/>
    </row>
    <row r="90" spans="1:43" ht="15.6" customHeight="1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32"/>
      <c r="T90" s="283"/>
      <c r="U90" s="103"/>
      <c r="V90" s="80"/>
      <c r="W90" s="65"/>
      <c r="X90" s="32"/>
      <c r="Y90" s="32"/>
      <c r="Z90" s="32"/>
      <c r="AA90" s="63"/>
      <c r="AB90" s="64"/>
      <c r="AC90" s="101"/>
      <c r="AD90" s="255"/>
      <c r="AE90" s="256"/>
      <c r="AF90" s="256"/>
      <c r="AG90" s="256"/>
      <c r="AH90" s="256"/>
      <c r="AI90" s="257"/>
      <c r="AJ90" s="255"/>
      <c r="AK90" s="256"/>
      <c r="AL90" s="256"/>
      <c r="AM90" s="256"/>
      <c r="AN90" s="256"/>
      <c r="AO90" s="256"/>
      <c r="AP90" s="32"/>
      <c r="AQ90" s="120"/>
    </row>
    <row r="91" spans="1:43" ht="15.7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283"/>
      <c r="U91" s="103"/>
      <c r="V91" s="80" t="s">
        <v>658</v>
      </c>
      <c r="W91" s="65" t="s">
        <v>546</v>
      </c>
      <c r="X91" s="32"/>
      <c r="Y91" s="32"/>
      <c r="Z91" s="32"/>
      <c r="AA91" s="63"/>
      <c r="AB91" s="64"/>
      <c r="AC91" s="101"/>
      <c r="AD91" s="114"/>
      <c r="AE91" s="63"/>
      <c r="AF91" s="482">
        <v>3001</v>
      </c>
      <c r="AG91" s="482"/>
      <c r="AH91" s="32"/>
      <c r="AI91" s="120"/>
      <c r="AJ91" s="504">
        <v>1023</v>
      </c>
      <c r="AK91" s="482"/>
      <c r="AL91" s="482">
        <v>5005</v>
      </c>
      <c r="AM91" s="482"/>
      <c r="AN91" s="505">
        <v>6029</v>
      </c>
      <c r="AO91" s="505"/>
      <c r="AP91" s="505">
        <v>7040</v>
      </c>
      <c r="AQ91" s="506"/>
    </row>
    <row r="92" spans="1:43" ht="15.7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283"/>
      <c r="U92" s="103"/>
      <c r="V92" s="66"/>
      <c r="W92" s="65" t="s">
        <v>1088</v>
      </c>
      <c r="X92" s="32"/>
      <c r="Y92" s="32"/>
      <c r="Z92" s="32"/>
      <c r="AA92" s="32"/>
      <c r="AB92" s="63"/>
      <c r="AC92" s="101"/>
      <c r="AD92" s="255"/>
      <c r="AE92" s="256"/>
      <c r="AF92" s="487"/>
      <c r="AG92" s="488"/>
      <c r="AH92" s="256"/>
      <c r="AI92" s="257"/>
      <c r="AJ92" s="489"/>
      <c r="AK92" s="490"/>
      <c r="AL92" s="261"/>
      <c r="AM92" s="262"/>
      <c r="AN92" s="263"/>
      <c r="AO92" s="264"/>
      <c r="AP92" s="265"/>
      <c r="AQ92" s="266"/>
    </row>
    <row r="93" spans="1:43" ht="15.7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283"/>
      <c r="U93" s="103"/>
      <c r="V93" s="66"/>
      <c r="W93" s="67"/>
      <c r="X93" s="32"/>
      <c r="Y93" s="32"/>
      <c r="Z93" s="32"/>
      <c r="AA93" s="32"/>
      <c r="AB93" s="63"/>
      <c r="AC93" s="101"/>
      <c r="AD93" s="255"/>
      <c r="AE93" s="256"/>
      <c r="AF93" s="267"/>
      <c r="AG93" s="267"/>
      <c r="AH93" s="256"/>
      <c r="AI93" s="257"/>
      <c r="AJ93" s="482">
        <v>9003</v>
      </c>
      <c r="AK93" s="482"/>
      <c r="AL93" s="482">
        <v>9005</v>
      </c>
      <c r="AM93" s="482"/>
      <c r="AN93" s="482"/>
      <c r="AO93" s="482"/>
      <c r="AP93" s="32"/>
      <c r="AQ93" s="120"/>
    </row>
    <row r="94" spans="1:43" ht="15.7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283"/>
      <c r="U94" s="103"/>
      <c r="V94" s="66"/>
      <c r="W94" s="67"/>
      <c r="X94" s="32"/>
      <c r="Y94" s="32"/>
      <c r="Z94" s="32"/>
      <c r="AA94" s="32"/>
      <c r="AB94" s="63"/>
      <c r="AC94" s="101"/>
      <c r="AD94" s="255"/>
      <c r="AE94" s="256"/>
      <c r="AF94" s="274"/>
      <c r="AG94" s="274"/>
      <c r="AH94" s="256"/>
      <c r="AI94" s="257"/>
      <c r="AJ94" s="480"/>
      <c r="AK94" s="481"/>
      <c r="AL94" s="272"/>
      <c r="AM94" s="273"/>
      <c r="AN94" s="482"/>
      <c r="AO94" s="482"/>
      <c r="AP94" s="32"/>
      <c r="AQ94" s="120"/>
    </row>
    <row r="95" spans="1:43" ht="15.7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280"/>
      <c r="U95" s="97" t="s">
        <v>547</v>
      </c>
      <c r="V95" s="144"/>
      <c r="W95" s="144"/>
      <c r="X95" s="134"/>
      <c r="Y95" s="134"/>
      <c r="Z95" s="135"/>
      <c r="AA95" s="145"/>
      <c r="AB95" s="145"/>
      <c r="AC95" s="137"/>
      <c r="AD95" s="138"/>
      <c r="AE95" s="136"/>
      <c r="AF95" s="136"/>
      <c r="AG95" s="136"/>
      <c r="AH95" s="134"/>
      <c r="AI95" s="139"/>
      <c r="AJ95" s="141"/>
      <c r="AK95" s="134"/>
      <c r="AL95" s="134"/>
      <c r="AM95" s="134"/>
      <c r="AN95" s="134"/>
      <c r="AO95" s="134"/>
      <c r="AP95" s="134"/>
      <c r="AQ95" s="139"/>
    </row>
    <row r="96" spans="1:43" ht="15.7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283"/>
      <c r="U96" s="103"/>
      <c r="V96" s="80" t="s">
        <v>656</v>
      </c>
      <c r="W96" s="65" t="s">
        <v>543</v>
      </c>
      <c r="X96" s="32"/>
      <c r="Y96" s="32"/>
      <c r="Z96" s="32"/>
      <c r="AA96" s="63"/>
      <c r="AB96" s="64"/>
      <c r="AC96" s="101"/>
      <c r="AD96" s="114"/>
      <c r="AE96" s="63"/>
      <c r="AF96" s="482">
        <v>9003</v>
      </c>
      <c r="AG96" s="482"/>
      <c r="AH96" s="274"/>
      <c r="AI96" s="120"/>
      <c r="AJ96" s="129"/>
      <c r="AK96" s="32"/>
      <c r="AL96" s="93" t="s">
        <v>1086</v>
      </c>
      <c r="AM96" s="248"/>
      <c r="AN96" s="32"/>
      <c r="AO96" s="32"/>
      <c r="AP96" s="32"/>
      <c r="AQ96" s="120"/>
    </row>
    <row r="97" spans="1:43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120"/>
      <c r="U97" s="129"/>
      <c r="V97" s="32"/>
      <c r="W97" s="32"/>
      <c r="X97" s="32"/>
      <c r="Y97" s="32"/>
      <c r="Z97" s="32"/>
      <c r="AA97" s="32"/>
      <c r="AB97" s="32"/>
      <c r="AC97" s="120"/>
      <c r="AD97" s="275" t="s">
        <v>598</v>
      </c>
      <c r="AE97" s="90"/>
      <c r="AF97" s="276"/>
      <c r="AG97" s="277"/>
      <c r="AH97" s="274"/>
      <c r="AI97" s="257"/>
      <c r="AJ97" s="255"/>
      <c r="AK97" s="256"/>
      <c r="AL97" s="32"/>
      <c r="AM97" s="32"/>
      <c r="AN97" s="32"/>
      <c r="AO97" s="32"/>
      <c r="AP97" s="32"/>
      <c r="AQ97" s="120"/>
    </row>
    <row r="98" spans="1:43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120"/>
      <c r="U98" s="129"/>
      <c r="V98" s="32"/>
      <c r="W98" s="32"/>
      <c r="X98" s="32"/>
      <c r="Y98" s="32"/>
      <c r="Z98" s="32"/>
      <c r="AA98" s="32"/>
      <c r="AB98" s="32"/>
      <c r="AC98" s="120"/>
      <c r="AD98" s="255"/>
      <c r="AE98" s="256" t="s">
        <v>599</v>
      </c>
      <c r="AF98" s="256"/>
      <c r="AG98" s="256"/>
      <c r="AH98" s="256"/>
      <c r="AI98" s="257"/>
      <c r="AJ98" s="255"/>
      <c r="AK98" s="256"/>
      <c r="AL98" s="32"/>
      <c r="AM98" s="32"/>
      <c r="AN98" s="32"/>
      <c r="AO98" s="32"/>
      <c r="AP98" s="32"/>
      <c r="AQ98" s="120"/>
    </row>
    <row r="99" spans="1:43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120"/>
      <c r="U99" s="142"/>
      <c r="V99" s="107"/>
      <c r="W99" s="107"/>
      <c r="X99" s="107"/>
      <c r="Y99" s="107"/>
      <c r="Z99" s="107"/>
      <c r="AA99" s="107"/>
      <c r="AB99" s="107"/>
      <c r="AC99" s="143"/>
      <c r="AD99" s="268"/>
      <c r="AE99" s="269"/>
      <c r="AF99" s="269"/>
      <c r="AG99" s="269"/>
      <c r="AH99" s="269"/>
      <c r="AI99" s="278"/>
      <c r="AJ99" s="268"/>
      <c r="AK99" s="269"/>
      <c r="AL99" s="107"/>
      <c r="AM99" s="107"/>
      <c r="AN99" s="107"/>
      <c r="AO99" s="107"/>
      <c r="AP99" s="107"/>
      <c r="AQ99" s="143"/>
    </row>
    <row r="100" spans="1:43" ht="16.899999999999999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</row>
    <row r="101" spans="1:43">
      <c r="A101" s="372"/>
      <c r="B101" s="372"/>
      <c r="C101" s="372"/>
      <c r="D101" s="372"/>
      <c r="E101" s="372"/>
      <c r="F101" s="372"/>
      <c r="G101" s="372"/>
      <c r="H101" s="372"/>
      <c r="I101" s="372"/>
      <c r="J101" s="372"/>
      <c r="K101" s="372"/>
      <c r="L101" s="372"/>
      <c r="M101" s="372"/>
      <c r="N101" s="372"/>
      <c r="O101" s="372"/>
      <c r="P101" s="372"/>
      <c r="Q101" s="372"/>
      <c r="R101" s="372"/>
      <c r="S101" s="372"/>
      <c r="T101" s="372"/>
      <c r="U101" s="372"/>
      <c r="V101" s="372"/>
      <c r="W101" s="372"/>
      <c r="X101" s="372"/>
      <c r="Y101" s="372"/>
      <c r="Z101" s="372"/>
      <c r="AA101" s="372"/>
      <c r="AB101" s="372"/>
      <c r="AC101" s="372"/>
      <c r="AD101" s="372"/>
      <c r="AE101" s="372"/>
      <c r="AF101" s="372"/>
      <c r="AG101" s="372"/>
      <c r="AH101" s="372"/>
      <c r="AI101" s="372"/>
      <c r="AJ101" s="372"/>
      <c r="AK101" s="372"/>
      <c r="AL101" s="372"/>
      <c r="AM101" s="372"/>
      <c r="AN101" s="372"/>
      <c r="AO101" s="372"/>
      <c r="AP101" s="372"/>
      <c r="AQ101" s="372"/>
    </row>
  </sheetData>
  <mergeCells count="194">
    <mergeCell ref="AS1:AX2"/>
    <mergeCell ref="I65:AI65"/>
    <mergeCell ref="I66:AI66"/>
    <mergeCell ref="A101:AQ101"/>
    <mergeCell ref="AF71:AG71"/>
    <mergeCell ref="AF74:AG74"/>
    <mergeCell ref="AF77:AG77"/>
    <mergeCell ref="AF80:AG80"/>
    <mergeCell ref="AF85:AG85"/>
    <mergeCell ref="AF88:AG88"/>
    <mergeCell ref="AF91:AG91"/>
    <mergeCell ref="AF96:AG96"/>
    <mergeCell ref="AJ91:AK91"/>
    <mergeCell ref="AL91:AM91"/>
    <mergeCell ref="AN91:AO91"/>
    <mergeCell ref="AP91:AQ91"/>
    <mergeCell ref="AJ80:AK80"/>
    <mergeCell ref="AJ82:AK82"/>
    <mergeCell ref="AL80:AM80"/>
    <mergeCell ref="AN80:AO80"/>
    <mergeCell ref="AP80:AQ80"/>
    <mergeCell ref="AL82:AM82"/>
    <mergeCell ref="AF72:AG72"/>
    <mergeCell ref="AB74:AC74"/>
    <mergeCell ref="AH63:AI63"/>
    <mergeCell ref="AN61:AQ61"/>
    <mergeCell ref="AN62:AQ62"/>
    <mergeCell ref="AN63:AQ63"/>
    <mergeCell ref="AN60:AQ60"/>
    <mergeCell ref="AH62:AI62"/>
    <mergeCell ref="AF92:AG92"/>
    <mergeCell ref="AJ92:AK92"/>
    <mergeCell ref="A89:R89"/>
    <mergeCell ref="AJ60:AM60"/>
    <mergeCell ref="AN82:AO82"/>
    <mergeCell ref="AJ83:AK83"/>
    <mergeCell ref="AN83:AO83"/>
    <mergeCell ref="AF86:AG86"/>
    <mergeCell ref="AF89:AG89"/>
    <mergeCell ref="AJ81:AK81"/>
    <mergeCell ref="U69:AC69"/>
    <mergeCell ref="AD69:AI69"/>
    <mergeCell ref="AJ69:AQ69"/>
    <mergeCell ref="AF81:AG81"/>
    <mergeCell ref="AB75:AC75"/>
    <mergeCell ref="AF75:AG75"/>
    <mergeCell ref="AF78:AG78"/>
    <mergeCell ref="AJ65:AM65"/>
    <mergeCell ref="AJ94:AK94"/>
    <mergeCell ref="AN94:AO94"/>
    <mergeCell ref="AJ93:AK93"/>
    <mergeCell ref="AL93:AM93"/>
    <mergeCell ref="AN93:AO93"/>
    <mergeCell ref="AJ61:AM61"/>
    <mergeCell ref="AN50:AQ50"/>
    <mergeCell ref="AN51:AQ51"/>
    <mergeCell ref="AN52:AQ52"/>
    <mergeCell ref="AN53:AQ53"/>
    <mergeCell ref="AJ52:AM52"/>
    <mergeCell ref="AJ53:AM53"/>
    <mergeCell ref="AN54:AQ54"/>
    <mergeCell ref="AJ54:AM54"/>
    <mergeCell ref="AN65:AQ65"/>
    <mergeCell ref="AJ66:AM66"/>
    <mergeCell ref="AN66:AQ66"/>
    <mergeCell ref="AJ62:AM62"/>
    <mergeCell ref="B50:F50"/>
    <mergeCell ref="AN42:AO42"/>
    <mergeCell ref="AN45:AQ45"/>
    <mergeCell ref="AN46:AQ46"/>
    <mergeCell ref="AN47:AQ47"/>
    <mergeCell ref="AJ46:AM46"/>
    <mergeCell ref="AJ47:AM47"/>
    <mergeCell ref="AJ48:AM48"/>
    <mergeCell ref="AJ49:AM49"/>
    <mergeCell ref="AC46:AI46"/>
    <mergeCell ref="AC47:AI47"/>
    <mergeCell ref="AC48:AI48"/>
    <mergeCell ref="AC49:AI49"/>
    <mergeCell ref="L44:P44"/>
    <mergeCell ref="Q44:V44"/>
    <mergeCell ref="Q45:V45"/>
    <mergeCell ref="Q46:V46"/>
    <mergeCell ref="Q47:V47"/>
    <mergeCell ref="Q48:V48"/>
    <mergeCell ref="Q49:V49"/>
    <mergeCell ref="L45:P49"/>
    <mergeCell ref="G45:K45"/>
    <mergeCell ref="G46:K46"/>
    <mergeCell ref="G47:K47"/>
    <mergeCell ref="AN48:AQ48"/>
    <mergeCell ref="AN49:AQ49"/>
    <mergeCell ref="AF61:AG61"/>
    <mergeCell ref="AF62:AG62"/>
    <mergeCell ref="AB61:AC61"/>
    <mergeCell ref="AC50:AI50"/>
    <mergeCell ref="AC51:AI51"/>
    <mergeCell ref="AJ50:AM50"/>
    <mergeCell ref="AC52:AI52"/>
    <mergeCell ref="AC53:AI53"/>
    <mergeCell ref="AN57:AQ57"/>
    <mergeCell ref="AN56:AQ56"/>
    <mergeCell ref="Z63:AA63"/>
    <mergeCell ref="B53:F53"/>
    <mergeCell ref="AH61:AI61"/>
    <mergeCell ref="AD63:AE63"/>
    <mergeCell ref="AB63:AC63"/>
    <mergeCell ref="AD61:AE61"/>
    <mergeCell ref="AD62:AE62"/>
    <mergeCell ref="B51:F51"/>
    <mergeCell ref="AF60:AG60"/>
    <mergeCell ref="AH60:AI60"/>
    <mergeCell ref="AD60:AE60"/>
    <mergeCell ref="Z61:AA61"/>
    <mergeCell ref="I60:Y60"/>
    <mergeCell ref="I61:Y61"/>
    <mergeCell ref="I62:Y62"/>
    <mergeCell ref="Z60:AA60"/>
    <mergeCell ref="AB60:AC60"/>
    <mergeCell ref="L50:P53"/>
    <mergeCell ref="I63:Y63"/>
    <mergeCell ref="B60:H60"/>
    <mergeCell ref="B61:H61"/>
    <mergeCell ref="B62:H62"/>
    <mergeCell ref="B63:H63"/>
    <mergeCell ref="AB62:AC62"/>
    <mergeCell ref="B1:AH2"/>
    <mergeCell ref="B44:F44"/>
    <mergeCell ref="AC44:AI44"/>
    <mergeCell ref="B45:F45"/>
    <mergeCell ref="B46:F46"/>
    <mergeCell ref="B47:F47"/>
    <mergeCell ref="B48:F48"/>
    <mergeCell ref="B49:F49"/>
    <mergeCell ref="T4:AQ4"/>
    <mergeCell ref="T6:AQ6"/>
    <mergeCell ref="T8:AQ8"/>
    <mergeCell ref="AJ44:AM44"/>
    <mergeCell ref="AN44:AQ44"/>
    <mergeCell ref="AJ45:AM45"/>
    <mergeCell ref="AC45:AI45"/>
    <mergeCell ref="K40:Q40"/>
    <mergeCell ref="W44:AB44"/>
    <mergeCell ref="W45:AB45"/>
    <mergeCell ref="W46:AB46"/>
    <mergeCell ref="W47:AB47"/>
    <mergeCell ref="W48:AB48"/>
    <mergeCell ref="W49:AB49"/>
    <mergeCell ref="G44:K44"/>
    <mergeCell ref="B40:H40"/>
    <mergeCell ref="B57:F57"/>
    <mergeCell ref="B55:F55"/>
    <mergeCell ref="B54:F54"/>
    <mergeCell ref="AC57:AI57"/>
    <mergeCell ref="AC56:AI56"/>
    <mergeCell ref="AN55:AQ55"/>
    <mergeCell ref="AC54:AI54"/>
    <mergeCell ref="AC55:AI55"/>
    <mergeCell ref="AJ55:AM55"/>
    <mergeCell ref="AJ56:AM56"/>
    <mergeCell ref="AJ57:AM57"/>
    <mergeCell ref="AF63:AG63"/>
    <mergeCell ref="AJ63:AM63"/>
    <mergeCell ref="B52:F52"/>
    <mergeCell ref="AJ51:AM51"/>
    <mergeCell ref="W50:AB50"/>
    <mergeCell ref="W51:AB51"/>
    <mergeCell ref="W52:AB52"/>
    <mergeCell ref="W53:AB53"/>
    <mergeCell ref="W54:AB54"/>
    <mergeCell ref="W55:AB55"/>
    <mergeCell ref="W56:AB56"/>
    <mergeCell ref="W57:AB57"/>
    <mergeCell ref="Q50:V50"/>
    <mergeCell ref="Q51:V51"/>
    <mergeCell ref="Q52:V52"/>
    <mergeCell ref="Q53:V53"/>
    <mergeCell ref="Q54:V54"/>
    <mergeCell ref="Q55:V55"/>
    <mergeCell ref="Q56:V56"/>
    <mergeCell ref="Q57:V57"/>
    <mergeCell ref="L54:P57"/>
    <mergeCell ref="G57:K57"/>
    <mergeCell ref="B56:F56"/>
    <mergeCell ref="Z62:AA62"/>
    <mergeCell ref="G48:K48"/>
    <mergeCell ref="G49:K49"/>
    <mergeCell ref="G50:K50"/>
    <mergeCell ref="G51:K51"/>
    <mergeCell ref="G52:K52"/>
    <mergeCell ref="G53:K53"/>
    <mergeCell ref="G54:K54"/>
    <mergeCell ref="G55:K55"/>
    <mergeCell ref="G56:K56"/>
  </mergeCells>
  <hyperlinks>
    <hyperlink ref="AS1" location="Содержание!A1" display="&gt; Главное меню"/>
  </hyperlinks>
  <pageMargins left="0.39370078740157483" right="0.39370078740157483" top="0.23622047244094491" bottom="0.23622047244094491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X127"/>
  <sheetViews>
    <sheetView showWhiteSpace="0" zoomScale="85" zoomScaleNormal="85" zoomScaleSheetLayoutView="106" zoomScalePageLayoutView="90" workbookViewId="0">
      <pane ySplit="2" topLeftCell="A96" activePane="bottomLeft" state="frozen"/>
      <selection pane="bottomLeft" activeCell="A127" sqref="A127:AQ127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85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569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570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600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1229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 t="s">
        <v>1230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 t="s">
        <v>1231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4" t="s">
        <v>12</v>
      </c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6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7" t="s">
        <v>21</v>
      </c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9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20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4" t="s">
        <v>13</v>
      </c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 t="s">
        <v>14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135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32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4" t="s">
        <v>15</v>
      </c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6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7" t="s">
        <v>33</v>
      </c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9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34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35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3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4" t="s">
        <v>36</v>
      </c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6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 t="s">
        <v>38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16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26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742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17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645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4" t="s">
        <v>23</v>
      </c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6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 t="s">
        <v>37</v>
      </c>
      <c r="T38" s="43"/>
      <c r="U38" s="43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3"/>
      <c r="T39" s="76"/>
      <c r="U39" s="7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3"/>
      <c r="T40" s="76"/>
      <c r="U40" s="7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3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3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3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3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85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85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85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85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85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85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33"/>
      <c r="T51" s="76"/>
      <c r="U51" s="7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33"/>
      <c r="T52" s="76"/>
      <c r="U52" s="7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</row>
    <row r="53" spans="1:43">
      <c r="A53" s="4"/>
      <c r="B53" s="4"/>
      <c r="C53" s="448" t="s">
        <v>571</v>
      </c>
      <c r="D53" s="448"/>
      <c r="E53" s="448"/>
      <c r="F53" s="448"/>
      <c r="G53" s="448"/>
      <c r="H53" s="448"/>
      <c r="I53" s="448"/>
      <c r="J53" s="448"/>
      <c r="K53" s="4"/>
      <c r="L53" s="4"/>
      <c r="M53" s="4"/>
      <c r="N53" s="4"/>
      <c r="O53" s="4"/>
      <c r="P53" s="4"/>
      <c r="Q53" s="4"/>
      <c r="R53" s="4"/>
      <c r="S53" s="444" t="s">
        <v>572</v>
      </c>
      <c r="T53" s="444"/>
      <c r="U53" s="444"/>
      <c r="V53" s="444"/>
      <c r="W53" s="444"/>
      <c r="X53" s="444"/>
      <c r="Y53" s="6"/>
      <c r="Z53" s="6"/>
      <c r="AA53" s="6"/>
      <c r="AB53" s="6"/>
      <c r="AC53" s="6"/>
      <c r="AD53" s="6"/>
      <c r="AE53" s="6"/>
      <c r="AF53" s="6"/>
      <c r="AG53" s="528" t="s">
        <v>573</v>
      </c>
      <c r="AH53" s="528"/>
      <c r="AI53" s="528"/>
      <c r="AJ53" s="528"/>
      <c r="AK53" s="528"/>
      <c r="AL53" s="528"/>
      <c r="AM53" s="6"/>
      <c r="AN53" s="6"/>
      <c r="AO53" s="6"/>
      <c r="AP53" s="6"/>
      <c r="AQ53" s="6"/>
    </row>
    <row r="54" spans="1:43" ht="17.4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33"/>
      <c r="T54" s="76"/>
      <c r="U54" s="7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</row>
    <row r="55" spans="1:43" ht="17.4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17.4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29" t="s">
        <v>24</v>
      </c>
      <c r="AN56" s="466">
        <v>0</v>
      </c>
      <c r="AO56" s="467"/>
      <c r="AP56" s="31" t="s">
        <v>25</v>
      </c>
      <c r="AQ56" s="30"/>
    </row>
    <row r="57" spans="1:43" ht="17.45" customHeight="1">
      <c r="A57" s="44" t="s">
        <v>67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51.4" customHeight="1">
      <c r="A58" s="55" t="s">
        <v>5</v>
      </c>
      <c r="B58" s="439" t="s">
        <v>0</v>
      </c>
      <c r="C58" s="439"/>
      <c r="D58" s="439"/>
      <c r="E58" s="439"/>
      <c r="F58" s="439"/>
      <c r="G58" s="445" t="s">
        <v>1232</v>
      </c>
      <c r="H58" s="446"/>
      <c r="I58" s="446"/>
      <c r="J58" s="446"/>
      <c r="K58" s="447"/>
      <c r="L58" s="445" t="s">
        <v>1132</v>
      </c>
      <c r="M58" s="446"/>
      <c r="N58" s="446"/>
      <c r="O58" s="446"/>
      <c r="P58" s="447"/>
      <c r="Q58" s="445" t="s">
        <v>1235</v>
      </c>
      <c r="R58" s="446"/>
      <c r="S58" s="446"/>
      <c r="T58" s="446"/>
      <c r="U58" s="446"/>
      <c r="V58" s="447"/>
      <c r="W58" s="445" t="s">
        <v>4</v>
      </c>
      <c r="X58" s="446"/>
      <c r="Y58" s="446"/>
      <c r="Z58" s="446"/>
      <c r="AA58" s="446"/>
      <c r="AB58" s="447"/>
      <c r="AC58" s="439" t="s">
        <v>6</v>
      </c>
      <c r="AD58" s="439"/>
      <c r="AE58" s="439"/>
      <c r="AF58" s="439"/>
      <c r="AG58" s="439"/>
      <c r="AH58" s="439"/>
      <c r="AI58" s="439"/>
      <c r="AJ58" s="439" t="s">
        <v>764</v>
      </c>
      <c r="AK58" s="439"/>
      <c r="AL58" s="439"/>
      <c r="AM58" s="439"/>
      <c r="AN58" s="443" t="str">
        <f>CONCATENATE("Отпускная цена в рублях с НДС с учетом скидки   ",AN56," %")</f>
        <v>Отпускная цена в рублях с НДС с учетом скидки   0 %</v>
      </c>
      <c r="AO58" s="443"/>
      <c r="AP58" s="443"/>
      <c r="AQ58" s="443"/>
    </row>
    <row r="59" spans="1:43" ht="25.15" customHeight="1">
      <c r="A59" s="56">
        <v>1</v>
      </c>
      <c r="B59" s="407" t="s">
        <v>1</v>
      </c>
      <c r="C59" s="413"/>
      <c r="D59" s="413"/>
      <c r="E59" s="413"/>
      <c r="F59" s="414"/>
      <c r="G59" s="393">
        <v>0.94</v>
      </c>
      <c r="H59" s="394"/>
      <c r="I59" s="394"/>
      <c r="J59" s="394"/>
      <c r="K59" s="395"/>
      <c r="L59" s="471" t="s">
        <v>1233</v>
      </c>
      <c r="M59" s="472"/>
      <c r="N59" s="472"/>
      <c r="O59" s="472"/>
      <c r="P59" s="473"/>
      <c r="Q59" s="421" t="s">
        <v>99</v>
      </c>
      <c r="R59" s="422"/>
      <c r="S59" s="422"/>
      <c r="T59" s="422"/>
      <c r="U59" s="422"/>
      <c r="V59" s="423"/>
      <c r="W59" s="407">
        <v>1220008</v>
      </c>
      <c r="X59" s="413"/>
      <c r="Y59" s="413"/>
      <c r="Z59" s="413"/>
      <c r="AA59" s="413"/>
      <c r="AB59" s="414"/>
      <c r="AC59" s="407" t="s">
        <v>70</v>
      </c>
      <c r="AD59" s="413"/>
      <c r="AE59" s="413"/>
      <c r="AF59" s="413"/>
      <c r="AG59" s="413"/>
      <c r="AH59" s="413"/>
      <c r="AI59" s="413"/>
      <c r="AJ59" s="404">
        <v>54340</v>
      </c>
      <c r="AK59" s="405"/>
      <c r="AL59" s="405"/>
      <c r="AM59" s="406"/>
      <c r="AN59" s="436">
        <f t="shared" ref="AN59:AN67" si="0">ROUND(AJ59/100*(100-$AN$56),2)</f>
        <v>54340</v>
      </c>
      <c r="AO59" s="436"/>
      <c r="AP59" s="436"/>
      <c r="AQ59" s="436"/>
    </row>
    <row r="60" spans="1:43" ht="25.15" customHeight="1">
      <c r="A60" s="56">
        <v>2</v>
      </c>
      <c r="B60" s="407" t="s">
        <v>1</v>
      </c>
      <c r="C60" s="408"/>
      <c r="D60" s="408"/>
      <c r="E60" s="408"/>
      <c r="F60" s="409"/>
      <c r="G60" s="393">
        <v>1.07</v>
      </c>
      <c r="H60" s="394"/>
      <c r="I60" s="394"/>
      <c r="J60" s="394"/>
      <c r="K60" s="395"/>
      <c r="L60" s="474"/>
      <c r="M60" s="475"/>
      <c r="N60" s="475"/>
      <c r="O60" s="475"/>
      <c r="P60" s="476"/>
      <c r="Q60" s="421" t="s">
        <v>100</v>
      </c>
      <c r="R60" s="422"/>
      <c r="S60" s="422"/>
      <c r="T60" s="422"/>
      <c r="U60" s="422"/>
      <c r="V60" s="423"/>
      <c r="W60" s="407">
        <v>1220009</v>
      </c>
      <c r="X60" s="413"/>
      <c r="Y60" s="413"/>
      <c r="Z60" s="413"/>
      <c r="AA60" s="413"/>
      <c r="AB60" s="414"/>
      <c r="AC60" s="407" t="s">
        <v>71</v>
      </c>
      <c r="AD60" s="413"/>
      <c r="AE60" s="413"/>
      <c r="AF60" s="413"/>
      <c r="AG60" s="413"/>
      <c r="AH60" s="413"/>
      <c r="AI60" s="413"/>
      <c r="AJ60" s="404">
        <v>58420</v>
      </c>
      <c r="AK60" s="405"/>
      <c r="AL60" s="405"/>
      <c r="AM60" s="406"/>
      <c r="AN60" s="436">
        <f t="shared" si="0"/>
        <v>58420</v>
      </c>
      <c r="AO60" s="436"/>
      <c r="AP60" s="436"/>
      <c r="AQ60" s="436"/>
    </row>
    <row r="61" spans="1:43" ht="25.15" customHeight="1">
      <c r="A61" s="56">
        <v>3</v>
      </c>
      <c r="B61" s="407" t="s">
        <v>1</v>
      </c>
      <c r="C61" s="408"/>
      <c r="D61" s="408"/>
      <c r="E61" s="408"/>
      <c r="F61" s="409"/>
      <c r="G61" s="393">
        <v>1.31</v>
      </c>
      <c r="H61" s="394"/>
      <c r="I61" s="394"/>
      <c r="J61" s="394"/>
      <c r="K61" s="395"/>
      <c r="L61" s="474"/>
      <c r="M61" s="475"/>
      <c r="N61" s="475"/>
      <c r="O61" s="475"/>
      <c r="P61" s="476"/>
      <c r="Q61" s="421" t="s">
        <v>101</v>
      </c>
      <c r="R61" s="422"/>
      <c r="S61" s="422"/>
      <c r="T61" s="422"/>
      <c r="U61" s="422"/>
      <c r="V61" s="423"/>
      <c r="W61" s="407">
        <v>1220010</v>
      </c>
      <c r="X61" s="413"/>
      <c r="Y61" s="413"/>
      <c r="Z61" s="413"/>
      <c r="AA61" s="413"/>
      <c r="AB61" s="414"/>
      <c r="AC61" s="407" t="s">
        <v>72</v>
      </c>
      <c r="AD61" s="413"/>
      <c r="AE61" s="413"/>
      <c r="AF61" s="413"/>
      <c r="AG61" s="413"/>
      <c r="AH61" s="413"/>
      <c r="AI61" s="413"/>
      <c r="AJ61" s="404">
        <v>64140</v>
      </c>
      <c r="AK61" s="405"/>
      <c r="AL61" s="405"/>
      <c r="AM61" s="406"/>
      <c r="AN61" s="436">
        <f t="shared" si="0"/>
        <v>64140</v>
      </c>
      <c r="AO61" s="436"/>
      <c r="AP61" s="436"/>
      <c r="AQ61" s="436"/>
    </row>
    <row r="62" spans="1:43" ht="25.15" customHeight="1">
      <c r="A62" s="56">
        <v>4</v>
      </c>
      <c r="B62" s="407" t="s">
        <v>1</v>
      </c>
      <c r="C62" s="408"/>
      <c r="D62" s="408"/>
      <c r="E62" s="408"/>
      <c r="F62" s="409"/>
      <c r="G62" s="393">
        <v>1.44</v>
      </c>
      <c r="H62" s="394"/>
      <c r="I62" s="394"/>
      <c r="J62" s="394"/>
      <c r="K62" s="395"/>
      <c r="L62" s="474"/>
      <c r="M62" s="475"/>
      <c r="N62" s="475"/>
      <c r="O62" s="475"/>
      <c r="P62" s="476"/>
      <c r="Q62" s="421" t="s">
        <v>102</v>
      </c>
      <c r="R62" s="422"/>
      <c r="S62" s="422"/>
      <c r="T62" s="422"/>
      <c r="U62" s="422"/>
      <c r="V62" s="423"/>
      <c r="W62" s="407">
        <v>1220011</v>
      </c>
      <c r="X62" s="413"/>
      <c r="Y62" s="413"/>
      <c r="Z62" s="413"/>
      <c r="AA62" s="413"/>
      <c r="AB62" s="414"/>
      <c r="AC62" s="407" t="s">
        <v>73</v>
      </c>
      <c r="AD62" s="413"/>
      <c r="AE62" s="413"/>
      <c r="AF62" s="413"/>
      <c r="AG62" s="413"/>
      <c r="AH62" s="413"/>
      <c r="AI62" s="413"/>
      <c r="AJ62" s="404">
        <v>68220</v>
      </c>
      <c r="AK62" s="405"/>
      <c r="AL62" s="405"/>
      <c r="AM62" s="406"/>
      <c r="AN62" s="436">
        <f t="shared" si="0"/>
        <v>68220</v>
      </c>
      <c r="AO62" s="436"/>
      <c r="AP62" s="436"/>
      <c r="AQ62" s="436"/>
    </row>
    <row r="63" spans="1:43" ht="25.15" customHeight="1">
      <c r="A63" s="203">
        <v>5</v>
      </c>
      <c r="B63" s="415" t="s">
        <v>1</v>
      </c>
      <c r="C63" s="440"/>
      <c r="D63" s="440"/>
      <c r="E63" s="440"/>
      <c r="F63" s="441"/>
      <c r="G63" s="396">
        <v>1.9</v>
      </c>
      <c r="H63" s="397"/>
      <c r="I63" s="397"/>
      <c r="J63" s="397"/>
      <c r="K63" s="398"/>
      <c r="L63" s="477"/>
      <c r="M63" s="478"/>
      <c r="N63" s="478"/>
      <c r="O63" s="478"/>
      <c r="P63" s="479"/>
      <c r="Q63" s="424" t="s">
        <v>103</v>
      </c>
      <c r="R63" s="425"/>
      <c r="S63" s="425"/>
      <c r="T63" s="425"/>
      <c r="U63" s="425"/>
      <c r="V63" s="426"/>
      <c r="W63" s="415">
        <v>1220012</v>
      </c>
      <c r="X63" s="416"/>
      <c r="Y63" s="416"/>
      <c r="Z63" s="416"/>
      <c r="AA63" s="416"/>
      <c r="AB63" s="417"/>
      <c r="AC63" s="415" t="s">
        <v>74</v>
      </c>
      <c r="AD63" s="416"/>
      <c r="AE63" s="416"/>
      <c r="AF63" s="416"/>
      <c r="AG63" s="416"/>
      <c r="AH63" s="416"/>
      <c r="AI63" s="416"/>
      <c r="AJ63" s="468">
        <v>80130</v>
      </c>
      <c r="AK63" s="469"/>
      <c r="AL63" s="469"/>
      <c r="AM63" s="470"/>
      <c r="AN63" s="462">
        <f t="shared" si="0"/>
        <v>80130</v>
      </c>
      <c r="AO63" s="462"/>
      <c r="AP63" s="462"/>
      <c r="AQ63" s="462"/>
    </row>
    <row r="64" spans="1:43" ht="25.15" customHeight="1">
      <c r="A64" s="202">
        <v>6</v>
      </c>
      <c r="B64" s="433" t="s">
        <v>1</v>
      </c>
      <c r="C64" s="434"/>
      <c r="D64" s="434"/>
      <c r="E64" s="434"/>
      <c r="F64" s="435"/>
      <c r="G64" s="399">
        <v>0.86</v>
      </c>
      <c r="H64" s="400"/>
      <c r="I64" s="400"/>
      <c r="J64" s="400"/>
      <c r="K64" s="401"/>
      <c r="L64" s="510" t="s">
        <v>1234</v>
      </c>
      <c r="M64" s="511"/>
      <c r="N64" s="511"/>
      <c r="O64" s="511"/>
      <c r="P64" s="512"/>
      <c r="Q64" s="418" t="s">
        <v>99</v>
      </c>
      <c r="R64" s="419"/>
      <c r="S64" s="419"/>
      <c r="T64" s="419"/>
      <c r="U64" s="419"/>
      <c r="V64" s="420"/>
      <c r="W64" s="410">
        <v>1220013</v>
      </c>
      <c r="X64" s="411"/>
      <c r="Y64" s="411"/>
      <c r="Z64" s="411"/>
      <c r="AA64" s="411"/>
      <c r="AB64" s="412"/>
      <c r="AC64" s="410" t="s">
        <v>75</v>
      </c>
      <c r="AD64" s="411"/>
      <c r="AE64" s="411"/>
      <c r="AF64" s="411"/>
      <c r="AG64" s="411"/>
      <c r="AH64" s="411"/>
      <c r="AI64" s="411"/>
      <c r="AJ64" s="463">
        <v>62940</v>
      </c>
      <c r="AK64" s="464"/>
      <c r="AL64" s="464"/>
      <c r="AM64" s="465"/>
      <c r="AN64" s="483">
        <f t="shared" si="0"/>
        <v>62940</v>
      </c>
      <c r="AO64" s="483"/>
      <c r="AP64" s="483"/>
      <c r="AQ64" s="483"/>
    </row>
    <row r="65" spans="1:43" ht="25.15" customHeight="1">
      <c r="A65" s="56">
        <v>7</v>
      </c>
      <c r="B65" s="407" t="s">
        <v>1</v>
      </c>
      <c r="C65" s="408"/>
      <c r="D65" s="408"/>
      <c r="E65" s="408"/>
      <c r="F65" s="409"/>
      <c r="G65" s="393">
        <v>0.99</v>
      </c>
      <c r="H65" s="394"/>
      <c r="I65" s="394"/>
      <c r="J65" s="394"/>
      <c r="K65" s="395"/>
      <c r="L65" s="474"/>
      <c r="M65" s="475"/>
      <c r="N65" s="475"/>
      <c r="O65" s="475"/>
      <c r="P65" s="476"/>
      <c r="Q65" s="421" t="s">
        <v>100</v>
      </c>
      <c r="R65" s="422"/>
      <c r="S65" s="422"/>
      <c r="T65" s="422"/>
      <c r="U65" s="422"/>
      <c r="V65" s="423"/>
      <c r="W65" s="407">
        <v>1220014</v>
      </c>
      <c r="X65" s="413"/>
      <c r="Y65" s="413"/>
      <c r="Z65" s="413"/>
      <c r="AA65" s="413"/>
      <c r="AB65" s="414"/>
      <c r="AC65" s="407" t="s">
        <v>76</v>
      </c>
      <c r="AD65" s="413"/>
      <c r="AE65" s="413"/>
      <c r="AF65" s="413"/>
      <c r="AG65" s="413"/>
      <c r="AH65" s="413"/>
      <c r="AI65" s="413"/>
      <c r="AJ65" s="404">
        <v>69440</v>
      </c>
      <c r="AK65" s="405"/>
      <c r="AL65" s="405"/>
      <c r="AM65" s="406"/>
      <c r="AN65" s="436">
        <f t="shared" si="0"/>
        <v>69440</v>
      </c>
      <c r="AO65" s="436"/>
      <c r="AP65" s="436"/>
      <c r="AQ65" s="436"/>
    </row>
    <row r="66" spans="1:43" ht="25.15" customHeight="1">
      <c r="A66" s="79">
        <v>8</v>
      </c>
      <c r="B66" s="507" t="s">
        <v>1</v>
      </c>
      <c r="C66" s="508"/>
      <c r="D66" s="508"/>
      <c r="E66" s="508"/>
      <c r="F66" s="509"/>
      <c r="G66" s="393">
        <v>1.21</v>
      </c>
      <c r="H66" s="394"/>
      <c r="I66" s="394"/>
      <c r="J66" s="394"/>
      <c r="K66" s="395"/>
      <c r="L66" s="474"/>
      <c r="M66" s="475"/>
      <c r="N66" s="475"/>
      <c r="O66" s="475"/>
      <c r="P66" s="476"/>
      <c r="Q66" s="421" t="s">
        <v>101</v>
      </c>
      <c r="R66" s="422"/>
      <c r="S66" s="422"/>
      <c r="T66" s="422"/>
      <c r="U66" s="422"/>
      <c r="V66" s="423"/>
      <c r="W66" s="407">
        <v>1220015</v>
      </c>
      <c r="X66" s="413"/>
      <c r="Y66" s="413"/>
      <c r="Z66" s="413"/>
      <c r="AA66" s="413"/>
      <c r="AB66" s="414"/>
      <c r="AC66" s="407" t="s">
        <v>77</v>
      </c>
      <c r="AD66" s="413"/>
      <c r="AE66" s="413"/>
      <c r="AF66" s="413"/>
      <c r="AG66" s="413"/>
      <c r="AH66" s="413"/>
      <c r="AI66" s="413"/>
      <c r="AJ66" s="404">
        <v>78040</v>
      </c>
      <c r="AK66" s="405"/>
      <c r="AL66" s="405"/>
      <c r="AM66" s="406"/>
      <c r="AN66" s="515">
        <f t="shared" si="0"/>
        <v>78040</v>
      </c>
      <c r="AO66" s="515"/>
      <c r="AP66" s="515"/>
      <c r="AQ66" s="515"/>
    </row>
    <row r="67" spans="1:43" ht="25.15" customHeight="1">
      <c r="A67" s="79">
        <v>9</v>
      </c>
      <c r="B67" s="507" t="s">
        <v>1</v>
      </c>
      <c r="C67" s="508"/>
      <c r="D67" s="508"/>
      <c r="E67" s="508"/>
      <c r="F67" s="508"/>
      <c r="G67" s="393">
        <v>1.33</v>
      </c>
      <c r="H67" s="394"/>
      <c r="I67" s="394"/>
      <c r="J67" s="394"/>
      <c r="K67" s="395"/>
      <c r="L67" s="474"/>
      <c r="M67" s="475"/>
      <c r="N67" s="475"/>
      <c r="O67" s="475"/>
      <c r="P67" s="476"/>
      <c r="Q67" s="421" t="s">
        <v>102</v>
      </c>
      <c r="R67" s="422"/>
      <c r="S67" s="422"/>
      <c r="T67" s="422"/>
      <c r="U67" s="422"/>
      <c r="V67" s="423"/>
      <c r="W67" s="407">
        <v>1220016</v>
      </c>
      <c r="X67" s="413"/>
      <c r="Y67" s="413"/>
      <c r="Z67" s="413"/>
      <c r="AA67" s="413"/>
      <c r="AB67" s="414"/>
      <c r="AC67" s="407" t="s">
        <v>78</v>
      </c>
      <c r="AD67" s="413"/>
      <c r="AE67" s="413"/>
      <c r="AF67" s="413"/>
      <c r="AG67" s="413"/>
      <c r="AH67" s="413"/>
      <c r="AI67" s="413"/>
      <c r="AJ67" s="404">
        <v>84090</v>
      </c>
      <c r="AK67" s="405"/>
      <c r="AL67" s="405"/>
      <c r="AM67" s="406"/>
      <c r="AN67" s="436">
        <f t="shared" si="0"/>
        <v>84090</v>
      </c>
      <c r="AO67" s="436"/>
      <c r="AP67" s="436"/>
      <c r="AQ67" s="436"/>
    </row>
    <row r="68" spans="1:43" ht="25.15" customHeight="1">
      <c r="A68" s="203">
        <v>10</v>
      </c>
      <c r="B68" s="415" t="s">
        <v>1</v>
      </c>
      <c r="C68" s="440"/>
      <c r="D68" s="440"/>
      <c r="E68" s="440"/>
      <c r="F68" s="441"/>
      <c r="G68" s="396">
        <v>1.75</v>
      </c>
      <c r="H68" s="397"/>
      <c r="I68" s="397"/>
      <c r="J68" s="397"/>
      <c r="K68" s="398"/>
      <c r="L68" s="477"/>
      <c r="M68" s="478"/>
      <c r="N68" s="478"/>
      <c r="O68" s="478"/>
      <c r="P68" s="479"/>
      <c r="Q68" s="424" t="s">
        <v>103</v>
      </c>
      <c r="R68" s="425"/>
      <c r="S68" s="425"/>
      <c r="T68" s="425"/>
      <c r="U68" s="425"/>
      <c r="V68" s="426"/>
      <c r="W68" s="415">
        <v>1220017</v>
      </c>
      <c r="X68" s="416"/>
      <c r="Y68" s="416"/>
      <c r="Z68" s="416"/>
      <c r="AA68" s="416"/>
      <c r="AB68" s="417"/>
      <c r="AC68" s="415" t="s">
        <v>844</v>
      </c>
      <c r="AD68" s="416"/>
      <c r="AE68" s="416"/>
      <c r="AF68" s="416"/>
      <c r="AG68" s="416"/>
      <c r="AH68" s="416"/>
      <c r="AI68" s="416"/>
      <c r="AJ68" s="468">
        <v>97880</v>
      </c>
      <c r="AK68" s="469"/>
      <c r="AL68" s="469"/>
      <c r="AM68" s="470"/>
      <c r="AN68" s="517">
        <f t="shared" ref="AN68:AN75" si="1">ROUND(AJ68/100*(100-$AN$56),2)</f>
        <v>97880</v>
      </c>
      <c r="AO68" s="517"/>
      <c r="AP68" s="517"/>
      <c r="AQ68" s="517"/>
    </row>
    <row r="69" spans="1:43" ht="25.15" customHeight="1">
      <c r="A69" s="202">
        <v>11</v>
      </c>
      <c r="B69" s="433" t="s">
        <v>1</v>
      </c>
      <c r="C69" s="434"/>
      <c r="D69" s="434"/>
      <c r="E69" s="434"/>
      <c r="F69" s="435"/>
      <c r="G69" s="399">
        <v>0.71</v>
      </c>
      <c r="H69" s="400"/>
      <c r="I69" s="400"/>
      <c r="J69" s="400"/>
      <c r="K69" s="401"/>
      <c r="L69" s="510" t="s">
        <v>1242</v>
      </c>
      <c r="M69" s="511"/>
      <c r="N69" s="511"/>
      <c r="O69" s="511"/>
      <c r="P69" s="512"/>
      <c r="Q69" s="418" t="s">
        <v>99</v>
      </c>
      <c r="R69" s="419"/>
      <c r="S69" s="419"/>
      <c r="T69" s="419"/>
      <c r="U69" s="419"/>
      <c r="V69" s="420"/>
      <c r="W69" s="410">
        <v>1220018</v>
      </c>
      <c r="X69" s="411"/>
      <c r="Y69" s="411"/>
      <c r="Z69" s="411"/>
      <c r="AA69" s="411"/>
      <c r="AB69" s="412"/>
      <c r="AC69" s="410" t="s">
        <v>79</v>
      </c>
      <c r="AD69" s="411"/>
      <c r="AE69" s="411"/>
      <c r="AF69" s="411"/>
      <c r="AG69" s="411"/>
      <c r="AH69" s="411"/>
      <c r="AI69" s="411"/>
      <c r="AJ69" s="463">
        <v>78040</v>
      </c>
      <c r="AK69" s="464"/>
      <c r="AL69" s="464"/>
      <c r="AM69" s="465"/>
      <c r="AN69" s="483">
        <f t="shared" si="1"/>
        <v>78040</v>
      </c>
      <c r="AO69" s="483"/>
      <c r="AP69" s="483"/>
      <c r="AQ69" s="483"/>
    </row>
    <row r="70" spans="1:43" ht="25.15" customHeight="1">
      <c r="A70" s="56">
        <v>12</v>
      </c>
      <c r="B70" s="407" t="s">
        <v>1</v>
      </c>
      <c r="C70" s="408"/>
      <c r="D70" s="408"/>
      <c r="E70" s="408"/>
      <c r="F70" s="409"/>
      <c r="G70" s="393">
        <v>0.81</v>
      </c>
      <c r="H70" s="394"/>
      <c r="I70" s="394"/>
      <c r="J70" s="394"/>
      <c r="K70" s="395"/>
      <c r="L70" s="474"/>
      <c r="M70" s="475"/>
      <c r="N70" s="475"/>
      <c r="O70" s="475"/>
      <c r="P70" s="476"/>
      <c r="Q70" s="421" t="s">
        <v>100</v>
      </c>
      <c r="R70" s="422"/>
      <c r="S70" s="422"/>
      <c r="T70" s="422"/>
      <c r="U70" s="422"/>
      <c r="V70" s="423"/>
      <c r="W70" s="407">
        <v>1220024</v>
      </c>
      <c r="X70" s="413"/>
      <c r="Y70" s="413"/>
      <c r="Z70" s="413"/>
      <c r="AA70" s="413"/>
      <c r="AB70" s="414"/>
      <c r="AC70" s="407" t="s">
        <v>80</v>
      </c>
      <c r="AD70" s="413"/>
      <c r="AE70" s="413"/>
      <c r="AF70" s="413"/>
      <c r="AG70" s="413"/>
      <c r="AH70" s="413"/>
      <c r="AI70" s="413"/>
      <c r="AJ70" s="404">
        <v>82220</v>
      </c>
      <c r="AK70" s="405"/>
      <c r="AL70" s="405"/>
      <c r="AM70" s="406"/>
      <c r="AN70" s="436">
        <f t="shared" si="1"/>
        <v>82220</v>
      </c>
      <c r="AO70" s="436"/>
      <c r="AP70" s="436"/>
      <c r="AQ70" s="436"/>
    </row>
    <row r="71" spans="1:43" ht="25.15" customHeight="1">
      <c r="A71" s="79">
        <v>13</v>
      </c>
      <c r="B71" s="507" t="s">
        <v>1</v>
      </c>
      <c r="C71" s="508"/>
      <c r="D71" s="508"/>
      <c r="E71" s="508"/>
      <c r="F71" s="509"/>
      <c r="G71" s="393">
        <v>0.99</v>
      </c>
      <c r="H71" s="394"/>
      <c r="I71" s="394"/>
      <c r="J71" s="394"/>
      <c r="K71" s="395"/>
      <c r="L71" s="474"/>
      <c r="M71" s="475"/>
      <c r="N71" s="475"/>
      <c r="O71" s="475"/>
      <c r="P71" s="476"/>
      <c r="Q71" s="421" t="s">
        <v>101</v>
      </c>
      <c r="R71" s="422"/>
      <c r="S71" s="422"/>
      <c r="T71" s="422"/>
      <c r="U71" s="422"/>
      <c r="V71" s="423"/>
      <c r="W71" s="407">
        <v>1220019</v>
      </c>
      <c r="X71" s="413"/>
      <c r="Y71" s="413"/>
      <c r="Z71" s="413"/>
      <c r="AA71" s="413"/>
      <c r="AB71" s="414"/>
      <c r="AC71" s="407" t="s">
        <v>81</v>
      </c>
      <c r="AD71" s="413"/>
      <c r="AE71" s="413"/>
      <c r="AF71" s="413"/>
      <c r="AG71" s="413"/>
      <c r="AH71" s="413"/>
      <c r="AI71" s="413"/>
      <c r="AJ71" s="404">
        <v>88060</v>
      </c>
      <c r="AK71" s="405"/>
      <c r="AL71" s="405"/>
      <c r="AM71" s="406"/>
      <c r="AN71" s="515">
        <f t="shared" si="1"/>
        <v>88060</v>
      </c>
      <c r="AO71" s="515"/>
      <c r="AP71" s="515"/>
      <c r="AQ71" s="515"/>
    </row>
    <row r="72" spans="1:43" ht="25.15" customHeight="1">
      <c r="A72" s="225">
        <v>14</v>
      </c>
      <c r="B72" s="523" t="s">
        <v>1</v>
      </c>
      <c r="C72" s="524"/>
      <c r="D72" s="524"/>
      <c r="E72" s="524"/>
      <c r="F72" s="524"/>
      <c r="G72" s="393">
        <v>1.0900000000000001</v>
      </c>
      <c r="H72" s="394"/>
      <c r="I72" s="394"/>
      <c r="J72" s="394"/>
      <c r="K72" s="395"/>
      <c r="L72" s="474"/>
      <c r="M72" s="475"/>
      <c r="N72" s="475"/>
      <c r="O72" s="475"/>
      <c r="P72" s="476"/>
      <c r="Q72" s="421" t="s">
        <v>102</v>
      </c>
      <c r="R72" s="422"/>
      <c r="S72" s="422"/>
      <c r="T72" s="422"/>
      <c r="U72" s="422"/>
      <c r="V72" s="423"/>
      <c r="W72" s="407">
        <v>1220020</v>
      </c>
      <c r="X72" s="413"/>
      <c r="Y72" s="413"/>
      <c r="Z72" s="413"/>
      <c r="AA72" s="413"/>
      <c r="AB72" s="414"/>
      <c r="AC72" s="407" t="s">
        <v>82</v>
      </c>
      <c r="AD72" s="413"/>
      <c r="AE72" s="413"/>
      <c r="AF72" s="413"/>
      <c r="AG72" s="413"/>
      <c r="AH72" s="413"/>
      <c r="AI72" s="413"/>
      <c r="AJ72" s="404">
        <v>91920</v>
      </c>
      <c r="AK72" s="405"/>
      <c r="AL72" s="405"/>
      <c r="AM72" s="406"/>
      <c r="AN72" s="436">
        <f t="shared" si="1"/>
        <v>91920</v>
      </c>
      <c r="AO72" s="436"/>
      <c r="AP72" s="436"/>
      <c r="AQ72" s="436"/>
    </row>
    <row r="73" spans="1:43" ht="25.15" customHeight="1">
      <c r="A73" s="243">
        <v>15</v>
      </c>
      <c r="B73" s="520" t="s">
        <v>1</v>
      </c>
      <c r="C73" s="521"/>
      <c r="D73" s="521"/>
      <c r="E73" s="521"/>
      <c r="F73" s="522"/>
      <c r="G73" s="396">
        <v>1.44</v>
      </c>
      <c r="H73" s="397"/>
      <c r="I73" s="397"/>
      <c r="J73" s="397"/>
      <c r="K73" s="398"/>
      <c r="L73" s="477"/>
      <c r="M73" s="478"/>
      <c r="N73" s="478"/>
      <c r="O73" s="478"/>
      <c r="P73" s="479"/>
      <c r="Q73" s="424" t="s">
        <v>103</v>
      </c>
      <c r="R73" s="425"/>
      <c r="S73" s="425"/>
      <c r="T73" s="425"/>
      <c r="U73" s="425"/>
      <c r="V73" s="426"/>
      <c r="W73" s="415"/>
      <c r="X73" s="416"/>
      <c r="Y73" s="416"/>
      <c r="Z73" s="416"/>
      <c r="AA73" s="416"/>
      <c r="AB73" s="417"/>
      <c r="AC73" s="415" t="s">
        <v>845</v>
      </c>
      <c r="AD73" s="416"/>
      <c r="AE73" s="416"/>
      <c r="AF73" s="416"/>
      <c r="AG73" s="416"/>
      <c r="AH73" s="416"/>
      <c r="AI73" s="416"/>
      <c r="AJ73" s="468">
        <v>102940</v>
      </c>
      <c r="AK73" s="469"/>
      <c r="AL73" s="469"/>
      <c r="AM73" s="470"/>
      <c r="AN73" s="517">
        <f t="shared" ref="AN73" si="2">ROUND(AJ73/100*(100-$AN$56),2)</f>
        <v>102940</v>
      </c>
      <c r="AO73" s="517"/>
      <c r="AP73" s="517"/>
      <c r="AQ73" s="517"/>
    </row>
    <row r="74" spans="1:43" ht="25.15" customHeight="1">
      <c r="A74" s="202">
        <v>16</v>
      </c>
      <c r="B74" s="433" t="s">
        <v>1</v>
      </c>
      <c r="C74" s="434"/>
      <c r="D74" s="434"/>
      <c r="E74" s="434"/>
      <c r="F74" s="435"/>
      <c r="G74" s="399">
        <v>0.9</v>
      </c>
      <c r="H74" s="400"/>
      <c r="I74" s="400"/>
      <c r="J74" s="400"/>
      <c r="K74" s="401"/>
      <c r="L74" s="510" t="s">
        <v>1233</v>
      </c>
      <c r="M74" s="511"/>
      <c r="N74" s="511"/>
      <c r="O74" s="511"/>
      <c r="P74" s="512"/>
      <c r="Q74" s="418" t="s">
        <v>105</v>
      </c>
      <c r="R74" s="419"/>
      <c r="S74" s="419"/>
      <c r="T74" s="419"/>
      <c r="U74" s="419"/>
      <c r="V74" s="420"/>
      <c r="W74" s="410">
        <v>1280062</v>
      </c>
      <c r="X74" s="411"/>
      <c r="Y74" s="411"/>
      <c r="Z74" s="411"/>
      <c r="AA74" s="411"/>
      <c r="AB74" s="412"/>
      <c r="AC74" s="410" t="s">
        <v>83</v>
      </c>
      <c r="AD74" s="411"/>
      <c r="AE74" s="411"/>
      <c r="AF74" s="411"/>
      <c r="AG74" s="411"/>
      <c r="AH74" s="411"/>
      <c r="AI74" s="411"/>
      <c r="AJ74" s="463">
        <v>76380</v>
      </c>
      <c r="AK74" s="464"/>
      <c r="AL74" s="464"/>
      <c r="AM74" s="465"/>
      <c r="AN74" s="483">
        <f t="shared" si="1"/>
        <v>76380</v>
      </c>
      <c r="AO74" s="483"/>
      <c r="AP74" s="483"/>
      <c r="AQ74" s="483"/>
    </row>
    <row r="75" spans="1:43" ht="25.15" customHeight="1">
      <c r="A75" s="56">
        <v>17</v>
      </c>
      <c r="B75" s="407" t="s">
        <v>1</v>
      </c>
      <c r="C75" s="408"/>
      <c r="D75" s="408"/>
      <c r="E75" s="408"/>
      <c r="F75" s="409"/>
      <c r="G75" s="393">
        <v>0.9</v>
      </c>
      <c r="H75" s="394"/>
      <c r="I75" s="394"/>
      <c r="J75" s="394"/>
      <c r="K75" s="395"/>
      <c r="L75" s="525"/>
      <c r="M75" s="526"/>
      <c r="N75" s="526"/>
      <c r="O75" s="526"/>
      <c r="P75" s="527"/>
      <c r="Q75" s="421" t="s">
        <v>104</v>
      </c>
      <c r="R75" s="422"/>
      <c r="S75" s="422"/>
      <c r="T75" s="422"/>
      <c r="U75" s="422"/>
      <c r="V75" s="423"/>
      <c r="W75" s="407">
        <v>1280066</v>
      </c>
      <c r="X75" s="413"/>
      <c r="Y75" s="413"/>
      <c r="Z75" s="413"/>
      <c r="AA75" s="413"/>
      <c r="AB75" s="414"/>
      <c r="AC75" s="407" t="s">
        <v>84</v>
      </c>
      <c r="AD75" s="413"/>
      <c r="AE75" s="413"/>
      <c r="AF75" s="413"/>
      <c r="AG75" s="413"/>
      <c r="AH75" s="413"/>
      <c r="AI75" s="413"/>
      <c r="AJ75" s="404">
        <v>84090</v>
      </c>
      <c r="AK75" s="405"/>
      <c r="AL75" s="405"/>
      <c r="AM75" s="406"/>
      <c r="AN75" s="436">
        <f t="shared" si="1"/>
        <v>84090</v>
      </c>
      <c r="AO75" s="436"/>
      <c r="AP75" s="436"/>
      <c r="AQ75" s="436"/>
    </row>
    <row r="76" spans="1:43" ht="17.45" customHeight="1">
      <c r="A76" s="59"/>
      <c r="B76" s="58"/>
      <c r="C76" s="164"/>
      <c r="D76" s="164"/>
      <c r="E76" s="164"/>
      <c r="F76" s="164"/>
      <c r="G76" s="164"/>
      <c r="H76" s="58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7"/>
      <c r="AK76" s="165"/>
      <c r="AL76" s="165"/>
      <c r="AM76" s="165"/>
      <c r="AN76" s="57"/>
      <c r="AO76" s="57"/>
      <c r="AP76" s="57"/>
      <c r="AQ76" s="57"/>
    </row>
    <row r="77" spans="1:43" ht="17.45" customHeight="1">
      <c r="A77" s="77" t="s">
        <v>568</v>
      </c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</row>
    <row r="78" spans="1:43" ht="51.6" customHeight="1">
      <c r="A78" s="55" t="s">
        <v>5</v>
      </c>
      <c r="B78" s="439" t="s">
        <v>4</v>
      </c>
      <c r="C78" s="439"/>
      <c r="D78" s="439"/>
      <c r="E78" s="439"/>
      <c r="F78" s="439"/>
      <c r="G78" s="439"/>
      <c r="H78" s="445" t="s">
        <v>6</v>
      </c>
      <c r="I78" s="446"/>
      <c r="J78" s="446"/>
      <c r="K78" s="446"/>
      <c r="L78" s="446"/>
      <c r="M78" s="446"/>
      <c r="N78" s="446"/>
      <c r="O78" s="446"/>
      <c r="P78" s="446"/>
      <c r="Q78" s="446"/>
      <c r="R78" s="446"/>
      <c r="S78" s="446"/>
      <c r="T78" s="446"/>
      <c r="U78" s="446"/>
      <c r="V78" s="446"/>
      <c r="W78" s="446"/>
      <c r="X78" s="446"/>
      <c r="Y78" s="447"/>
      <c r="Z78" s="445">
        <v>130</v>
      </c>
      <c r="AA78" s="447"/>
      <c r="AB78" s="445">
        <v>150</v>
      </c>
      <c r="AC78" s="447"/>
      <c r="AD78" s="439">
        <v>180</v>
      </c>
      <c r="AE78" s="439"/>
      <c r="AF78" s="439">
        <v>200</v>
      </c>
      <c r="AG78" s="439"/>
      <c r="AH78" s="439">
        <v>260</v>
      </c>
      <c r="AI78" s="439"/>
      <c r="AJ78" s="439"/>
      <c r="AK78" s="439"/>
      <c r="AL78" s="439"/>
      <c r="AM78" s="439"/>
      <c r="AN78" s="443"/>
      <c r="AO78" s="443"/>
      <c r="AP78" s="443"/>
      <c r="AQ78" s="443"/>
    </row>
    <row r="79" spans="1:43" ht="25.15" customHeight="1">
      <c r="A79" s="365">
        <v>1</v>
      </c>
      <c r="B79" s="519">
        <v>2230518</v>
      </c>
      <c r="C79" s="519"/>
      <c r="D79" s="519"/>
      <c r="E79" s="519"/>
      <c r="F79" s="519"/>
      <c r="G79" s="519"/>
      <c r="H79" s="514" t="s">
        <v>86</v>
      </c>
      <c r="I79" s="514"/>
      <c r="J79" s="514"/>
      <c r="K79" s="514"/>
      <c r="L79" s="514"/>
      <c r="M79" s="514"/>
      <c r="N79" s="514"/>
      <c r="O79" s="514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3" t="s">
        <v>561</v>
      </c>
      <c r="AA79" s="513"/>
      <c r="AB79" s="513" t="s">
        <v>561</v>
      </c>
      <c r="AC79" s="513"/>
      <c r="AD79" s="513" t="s">
        <v>561</v>
      </c>
      <c r="AE79" s="513"/>
      <c r="AF79" s="513" t="s">
        <v>561</v>
      </c>
      <c r="AG79" s="513"/>
      <c r="AH79" s="513" t="s">
        <v>561</v>
      </c>
      <c r="AI79" s="513"/>
      <c r="AJ79" s="516"/>
      <c r="AK79" s="516"/>
      <c r="AL79" s="516"/>
      <c r="AM79" s="516"/>
      <c r="AN79" s="436"/>
      <c r="AO79" s="436"/>
      <c r="AP79" s="436"/>
      <c r="AQ79" s="436"/>
    </row>
    <row r="80" spans="1:43" ht="25.15" customHeight="1">
      <c r="A80" s="365">
        <v>2</v>
      </c>
      <c r="B80" s="519" t="s">
        <v>93</v>
      </c>
      <c r="C80" s="519"/>
      <c r="D80" s="519"/>
      <c r="E80" s="519"/>
      <c r="F80" s="519"/>
      <c r="G80" s="519"/>
      <c r="H80" s="514" t="s">
        <v>87</v>
      </c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4"/>
      <c r="T80" s="514"/>
      <c r="U80" s="514"/>
      <c r="V80" s="514"/>
      <c r="W80" s="514"/>
      <c r="X80" s="514"/>
      <c r="Y80" s="514"/>
      <c r="Z80" s="513" t="s">
        <v>561</v>
      </c>
      <c r="AA80" s="513"/>
      <c r="AB80" s="513" t="s">
        <v>561</v>
      </c>
      <c r="AC80" s="513"/>
      <c r="AD80" s="513" t="s">
        <v>561</v>
      </c>
      <c r="AE80" s="513"/>
      <c r="AF80" s="513" t="s">
        <v>561</v>
      </c>
      <c r="AG80" s="513"/>
      <c r="AH80" s="513" t="s">
        <v>561</v>
      </c>
      <c r="AI80" s="513"/>
      <c r="AJ80" s="516"/>
      <c r="AK80" s="516"/>
      <c r="AL80" s="516"/>
      <c r="AM80" s="516"/>
      <c r="AN80" s="436"/>
      <c r="AO80" s="436"/>
      <c r="AP80" s="436"/>
      <c r="AQ80" s="436"/>
    </row>
    <row r="81" spans="1:43" ht="25.15" customHeight="1">
      <c r="A81" s="365">
        <v>3</v>
      </c>
      <c r="B81" s="519" t="s">
        <v>94</v>
      </c>
      <c r="C81" s="519"/>
      <c r="D81" s="519"/>
      <c r="E81" s="519"/>
      <c r="F81" s="519"/>
      <c r="G81" s="519"/>
      <c r="H81" s="514" t="s">
        <v>88</v>
      </c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  <c r="V81" s="514"/>
      <c r="W81" s="514"/>
      <c r="X81" s="514"/>
      <c r="Y81" s="514"/>
      <c r="Z81" s="513" t="s">
        <v>561</v>
      </c>
      <c r="AA81" s="513"/>
      <c r="AB81" s="513" t="s">
        <v>561</v>
      </c>
      <c r="AC81" s="513"/>
      <c r="AD81" s="513" t="s">
        <v>561</v>
      </c>
      <c r="AE81" s="513"/>
      <c r="AF81" s="513" t="s">
        <v>561</v>
      </c>
      <c r="AG81" s="513"/>
      <c r="AH81" s="513" t="s">
        <v>561</v>
      </c>
      <c r="AI81" s="513"/>
      <c r="AJ81" s="516"/>
      <c r="AK81" s="516"/>
      <c r="AL81" s="516"/>
      <c r="AM81" s="516"/>
      <c r="AN81" s="436"/>
      <c r="AO81" s="436"/>
      <c r="AP81" s="436"/>
      <c r="AQ81" s="436"/>
    </row>
    <row r="82" spans="1:43" ht="25.15" customHeight="1">
      <c r="A82" s="365">
        <v>4</v>
      </c>
      <c r="B82" s="519">
        <v>1220428</v>
      </c>
      <c r="C82" s="519"/>
      <c r="D82" s="519"/>
      <c r="E82" s="519"/>
      <c r="F82" s="519"/>
      <c r="G82" s="519"/>
      <c r="H82" s="514" t="s">
        <v>843</v>
      </c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  <c r="W82" s="514"/>
      <c r="X82" s="514"/>
      <c r="Y82" s="514"/>
      <c r="Z82" s="513" t="s">
        <v>561</v>
      </c>
      <c r="AA82" s="513"/>
      <c r="AB82" s="513" t="s">
        <v>561</v>
      </c>
      <c r="AC82" s="513"/>
      <c r="AD82" s="513" t="s">
        <v>561</v>
      </c>
      <c r="AE82" s="513"/>
      <c r="AF82" s="513" t="s">
        <v>561</v>
      </c>
      <c r="AG82" s="513"/>
      <c r="AH82" s="513" t="s">
        <v>561</v>
      </c>
      <c r="AI82" s="513"/>
      <c r="AJ82" s="516"/>
      <c r="AK82" s="516"/>
      <c r="AL82" s="516"/>
      <c r="AM82" s="516"/>
      <c r="AN82" s="515"/>
      <c r="AO82" s="515"/>
      <c r="AP82" s="515"/>
      <c r="AQ82" s="515"/>
    </row>
    <row r="83" spans="1:43" ht="25.15" customHeight="1">
      <c r="A83" s="365">
        <v>5</v>
      </c>
      <c r="B83" s="519">
        <v>1220422</v>
      </c>
      <c r="C83" s="519"/>
      <c r="D83" s="519"/>
      <c r="E83" s="519"/>
      <c r="F83" s="519"/>
      <c r="G83" s="519"/>
      <c r="H83" s="514" t="s">
        <v>846</v>
      </c>
      <c r="I83" s="514"/>
      <c r="J83" s="514"/>
      <c r="K83" s="514"/>
      <c r="L83" s="514"/>
      <c r="M83" s="514"/>
      <c r="N83" s="514"/>
      <c r="O83" s="514"/>
      <c r="P83" s="514"/>
      <c r="Q83" s="514"/>
      <c r="R83" s="514"/>
      <c r="S83" s="514"/>
      <c r="T83" s="514"/>
      <c r="U83" s="514"/>
      <c r="V83" s="514"/>
      <c r="W83" s="514"/>
      <c r="X83" s="514"/>
      <c r="Y83" s="514"/>
      <c r="Z83" s="513" t="s">
        <v>561</v>
      </c>
      <c r="AA83" s="513"/>
      <c r="AB83" s="513" t="s">
        <v>561</v>
      </c>
      <c r="AC83" s="513"/>
      <c r="AD83" s="513" t="s">
        <v>561</v>
      </c>
      <c r="AE83" s="513"/>
      <c r="AF83" s="513" t="s">
        <v>561</v>
      </c>
      <c r="AG83" s="513"/>
      <c r="AH83" s="513" t="s">
        <v>561</v>
      </c>
      <c r="AI83" s="513"/>
      <c r="AJ83" s="516"/>
      <c r="AK83" s="516"/>
      <c r="AL83" s="516"/>
      <c r="AM83" s="516"/>
      <c r="AN83" s="436"/>
      <c r="AO83" s="436"/>
      <c r="AP83" s="436"/>
      <c r="AQ83" s="436"/>
    </row>
    <row r="84" spans="1:43" ht="25.15" customHeight="1">
      <c r="A84" s="365">
        <v>6</v>
      </c>
      <c r="B84" s="519" t="s">
        <v>95</v>
      </c>
      <c r="C84" s="519"/>
      <c r="D84" s="519"/>
      <c r="E84" s="519"/>
      <c r="F84" s="519"/>
      <c r="G84" s="519"/>
      <c r="H84" s="514" t="s">
        <v>847</v>
      </c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3" t="s">
        <v>561</v>
      </c>
      <c r="AA84" s="513"/>
      <c r="AB84" s="513" t="s">
        <v>561</v>
      </c>
      <c r="AC84" s="513"/>
      <c r="AD84" s="513" t="s">
        <v>561</v>
      </c>
      <c r="AE84" s="513"/>
      <c r="AF84" s="513" t="s">
        <v>561</v>
      </c>
      <c r="AG84" s="513"/>
      <c r="AH84" s="513" t="s">
        <v>561</v>
      </c>
      <c r="AI84" s="513"/>
      <c r="AJ84" s="516"/>
      <c r="AK84" s="516"/>
      <c r="AL84" s="516"/>
      <c r="AM84" s="516"/>
      <c r="AN84" s="436"/>
      <c r="AO84" s="436"/>
      <c r="AP84" s="436"/>
      <c r="AQ84" s="436"/>
    </row>
    <row r="85" spans="1:43" ht="25.15" customHeight="1">
      <c r="A85" s="365">
        <v>7</v>
      </c>
      <c r="B85" s="519" t="s">
        <v>96</v>
      </c>
      <c r="C85" s="519"/>
      <c r="D85" s="519"/>
      <c r="E85" s="519"/>
      <c r="F85" s="519"/>
      <c r="G85" s="519"/>
      <c r="H85" s="514" t="s">
        <v>848</v>
      </c>
      <c r="I85" s="514"/>
      <c r="J85" s="514"/>
      <c r="K85" s="514"/>
      <c r="L85" s="514"/>
      <c r="M85" s="514"/>
      <c r="N85" s="514"/>
      <c r="O85" s="514"/>
      <c r="P85" s="514"/>
      <c r="Q85" s="514"/>
      <c r="R85" s="514"/>
      <c r="S85" s="514"/>
      <c r="T85" s="514"/>
      <c r="U85" s="514"/>
      <c r="V85" s="514"/>
      <c r="W85" s="514"/>
      <c r="X85" s="514"/>
      <c r="Y85" s="514"/>
      <c r="Z85" s="513" t="s">
        <v>561</v>
      </c>
      <c r="AA85" s="513"/>
      <c r="AB85" s="513" t="s">
        <v>561</v>
      </c>
      <c r="AC85" s="513"/>
      <c r="AD85" s="513" t="s">
        <v>561</v>
      </c>
      <c r="AE85" s="513"/>
      <c r="AF85" s="513" t="s">
        <v>561</v>
      </c>
      <c r="AG85" s="513"/>
      <c r="AH85" s="513" t="s">
        <v>561</v>
      </c>
      <c r="AI85" s="513"/>
      <c r="AJ85" s="516"/>
      <c r="AK85" s="516"/>
      <c r="AL85" s="516"/>
      <c r="AM85" s="516"/>
      <c r="AN85" s="436"/>
      <c r="AO85" s="436"/>
      <c r="AP85" s="436"/>
      <c r="AQ85" s="436"/>
    </row>
    <row r="86" spans="1:43" ht="25.15" customHeight="1">
      <c r="A86" s="365">
        <v>8</v>
      </c>
      <c r="B86" s="518">
        <v>1221001</v>
      </c>
      <c r="C86" s="518"/>
      <c r="D86" s="518"/>
      <c r="E86" s="518"/>
      <c r="F86" s="518"/>
      <c r="G86" s="518"/>
      <c r="H86" s="514" t="s">
        <v>89</v>
      </c>
      <c r="I86" s="514"/>
      <c r="J86" s="514"/>
      <c r="K86" s="514"/>
      <c r="L86" s="514"/>
      <c r="M86" s="514"/>
      <c r="N86" s="514"/>
      <c r="O86" s="514"/>
      <c r="P86" s="514"/>
      <c r="Q86" s="514"/>
      <c r="R86" s="514"/>
      <c r="S86" s="514"/>
      <c r="T86" s="514"/>
      <c r="U86" s="514"/>
      <c r="V86" s="514"/>
      <c r="W86" s="514"/>
      <c r="X86" s="514"/>
      <c r="Y86" s="514"/>
      <c r="Z86" s="513"/>
      <c r="AA86" s="513"/>
      <c r="AB86" s="513" t="s">
        <v>561</v>
      </c>
      <c r="AC86" s="513"/>
      <c r="AD86" s="513"/>
      <c r="AE86" s="513"/>
      <c r="AF86" s="513"/>
      <c r="AG86" s="513"/>
      <c r="AH86" s="513"/>
      <c r="AI86" s="513"/>
      <c r="AJ86" s="516"/>
      <c r="AK86" s="516"/>
      <c r="AL86" s="516"/>
      <c r="AM86" s="516"/>
      <c r="AN86" s="436"/>
      <c r="AO86" s="436"/>
      <c r="AP86" s="436"/>
      <c r="AQ86" s="436"/>
    </row>
    <row r="87" spans="1:43" ht="25.15" customHeight="1">
      <c r="A87" s="365">
        <v>9</v>
      </c>
      <c r="B87" s="518">
        <v>1221002</v>
      </c>
      <c r="C87" s="518"/>
      <c r="D87" s="518"/>
      <c r="E87" s="518"/>
      <c r="F87" s="518"/>
      <c r="G87" s="518"/>
      <c r="H87" s="514" t="s">
        <v>90</v>
      </c>
      <c r="I87" s="514"/>
      <c r="J87" s="514"/>
      <c r="K87" s="514"/>
      <c r="L87" s="514"/>
      <c r="M87" s="514"/>
      <c r="N87" s="514"/>
      <c r="O87" s="514"/>
      <c r="P87" s="514"/>
      <c r="Q87" s="514"/>
      <c r="R87" s="514"/>
      <c r="S87" s="514"/>
      <c r="T87" s="514"/>
      <c r="U87" s="514"/>
      <c r="V87" s="514"/>
      <c r="W87" s="514"/>
      <c r="X87" s="514"/>
      <c r="Y87" s="514"/>
      <c r="Z87" s="513"/>
      <c r="AA87" s="513"/>
      <c r="AB87" s="513"/>
      <c r="AC87" s="513"/>
      <c r="AD87" s="513" t="s">
        <v>561</v>
      </c>
      <c r="AE87" s="513"/>
      <c r="AF87" s="513"/>
      <c r="AG87" s="513"/>
      <c r="AH87" s="513"/>
      <c r="AI87" s="513"/>
      <c r="AJ87" s="516"/>
      <c r="AK87" s="516"/>
      <c r="AL87" s="516"/>
      <c r="AM87" s="516"/>
      <c r="AN87" s="436"/>
      <c r="AO87" s="436"/>
      <c r="AP87" s="436"/>
      <c r="AQ87" s="436"/>
    </row>
    <row r="88" spans="1:43" ht="25.15" customHeight="1">
      <c r="A88" s="365">
        <v>10</v>
      </c>
      <c r="B88" s="519" t="s">
        <v>97</v>
      </c>
      <c r="C88" s="519"/>
      <c r="D88" s="519"/>
      <c r="E88" s="519"/>
      <c r="F88" s="519"/>
      <c r="G88" s="519"/>
      <c r="H88" s="514" t="s">
        <v>91</v>
      </c>
      <c r="I88" s="514"/>
      <c r="J88" s="514"/>
      <c r="K88" s="514"/>
      <c r="L88" s="514"/>
      <c r="M88" s="514"/>
      <c r="N88" s="514"/>
      <c r="O88" s="514"/>
      <c r="P88" s="514"/>
      <c r="Q88" s="514"/>
      <c r="R88" s="514"/>
      <c r="S88" s="514"/>
      <c r="T88" s="514"/>
      <c r="U88" s="514"/>
      <c r="V88" s="514"/>
      <c r="W88" s="514"/>
      <c r="X88" s="514"/>
      <c r="Y88" s="514"/>
      <c r="Z88" s="513"/>
      <c r="AA88" s="513"/>
      <c r="AB88" s="513"/>
      <c r="AC88" s="513"/>
      <c r="AD88" s="513"/>
      <c r="AE88" s="513"/>
      <c r="AF88" s="513"/>
      <c r="AG88" s="513"/>
      <c r="AH88" s="513"/>
      <c r="AI88" s="513"/>
      <c r="AJ88" s="516"/>
      <c r="AK88" s="516"/>
      <c r="AL88" s="516"/>
      <c r="AM88" s="516"/>
      <c r="AN88" s="436"/>
      <c r="AO88" s="436"/>
      <c r="AP88" s="436"/>
      <c r="AQ88" s="436"/>
    </row>
    <row r="89" spans="1:43" ht="25.15" customHeight="1">
      <c r="A89" s="365">
        <v>11</v>
      </c>
      <c r="B89" s="519" t="s">
        <v>98</v>
      </c>
      <c r="C89" s="519"/>
      <c r="D89" s="519"/>
      <c r="E89" s="519"/>
      <c r="F89" s="519"/>
      <c r="G89" s="519"/>
      <c r="H89" s="514" t="s">
        <v>92</v>
      </c>
      <c r="I89" s="514"/>
      <c r="J89" s="514"/>
      <c r="K89" s="514"/>
      <c r="L89" s="514"/>
      <c r="M89" s="514"/>
      <c r="N89" s="514"/>
      <c r="O89" s="514"/>
      <c r="P89" s="514"/>
      <c r="Q89" s="514"/>
      <c r="R89" s="514"/>
      <c r="S89" s="514"/>
      <c r="T89" s="514"/>
      <c r="U89" s="514"/>
      <c r="V89" s="514"/>
      <c r="W89" s="514"/>
      <c r="X89" s="514"/>
      <c r="Y89" s="514"/>
      <c r="Z89" s="513" t="s">
        <v>561</v>
      </c>
      <c r="AA89" s="513"/>
      <c r="AB89" s="513" t="s">
        <v>561</v>
      </c>
      <c r="AC89" s="513"/>
      <c r="AD89" s="513" t="s">
        <v>561</v>
      </c>
      <c r="AE89" s="513"/>
      <c r="AF89" s="513" t="s">
        <v>561</v>
      </c>
      <c r="AG89" s="513"/>
      <c r="AH89" s="513" t="s">
        <v>561</v>
      </c>
      <c r="AI89" s="513"/>
      <c r="AJ89" s="516"/>
      <c r="AK89" s="516"/>
      <c r="AL89" s="516"/>
      <c r="AM89" s="516"/>
      <c r="AN89" s="436"/>
      <c r="AO89" s="436"/>
      <c r="AP89" s="436"/>
      <c r="AQ89" s="436"/>
    </row>
    <row r="90" spans="1:43" ht="17.4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ht="26.25" customHeight="1">
      <c r="A91" s="285"/>
      <c r="B91" s="254"/>
      <c r="C91" s="254"/>
      <c r="D91" s="254"/>
      <c r="E91" s="254"/>
      <c r="F91" s="254"/>
      <c r="G91" s="254"/>
      <c r="H91" s="459" t="s">
        <v>1084</v>
      </c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460"/>
      <c r="V91" s="460"/>
      <c r="W91" s="460"/>
      <c r="X91" s="460"/>
      <c r="Y91" s="460"/>
      <c r="Z91" s="460"/>
      <c r="AA91" s="460"/>
      <c r="AB91" s="460"/>
      <c r="AC91" s="460"/>
      <c r="AD91" s="460"/>
      <c r="AE91" s="460"/>
      <c r="AF91" s="460"/>
      <c r="AG91" s="460"/>
      <c r="AH91" s="460"/>
      <c r="AI91" s="461"/>
      <c r="AJ91" s="484">
        <v>3090</v>
      </c>
      <c r="AK91" s="485"/>
      <c r="AL91" s="485"/>
      <c r="AM91" s="486"/>
      <c r="AN91" s="436">
        <f>ROUND(AJ91/100*(100-$AN$42),2)</f>
        <v>3090</v>
      </c>
      <c r="AO91" s="436"/>
      <c r="AP91" s="436"/>
      <c r="AQ91" s="436"/>
    </row>
    <row r="92" spans="1:43" ht="26.25" customHeight="1">
      <c r="A92" s="285"/>
      <c r="B92" s="254"/>
      <c r="C92" s="254"/>
      <c r="D92" s="254"/>
      <c r="E92" s="254"/>
      <c r="F92" s="254"/>
      <c r="G92" s="254"/>
      <c r="H92" s="459" t="s">
        <v>1085</v>
      </c>
      <c r="I92" s="460"/>
      <c r="J92" s="460"/>
      <c r="K92" s="460"/>
      <c r="L92" s="460"/>
      <c r="M92" s="460"/>
      <c r="N92" s="460"/>
      <c r="O92" s="460"/>
      <c r="P92" s="460"/>
      <c r="Q92" s="460"/>
      <c r="R92" s="460"/>
      <c r="S92" s="460"/>
      <c r="T92" s="460"/>
      <c r="U92" s="460"/>
      <c r="V92" s="460"/>
      <c r="W92" s="460"/>
      <c r="X92" s="460"/>
      <c r="Y92" s="460"/>
      <c r="Z92" s="460"/>
      <c r="AA92" s="460"/>
      <c r="AB92" s="460"/>
      <c r="AC92" s="460"/>
      <c r="AD92" s="460"/>
      <c r="AE92" s="460"/>
      <c r="AF92" s="460"/>
      <c r="AG92" s="460"/>
      <c r="AH92" s="460"/>
      <c r="AI92" s="461"/>
      <c r="AJ92" s="484">
        <v>6290</v>
      </c>
      <c r="AK92" s="485"/>
      <c r="AL92" s="485"/>
      <c r="AM92" s="486"/>
      <c r="AN92" s="436">
        <f>ROUND(AJ92/100*(100-$AN$42),2)</f>
        <v>6290</v>
      </c>
      <c r="AO92" s="436"/>
      <c r="AP92" s="436"/>
      <c r="AQ92" s="436"/>
    </row>
    <row r="93" spans="1:43" ht="17.4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</row>
    <row r="95" spans="1:43" ht="14.65" customHeight="1">
      <c r="A95" s="44" t="s">
        <v>549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279"/>
      <c r="U95" s="494" t="s">
        <v>590</v>
      </c>
      <c r="V95" s="495"/>
      <c r="W95" s="495"/>
      <c r="X95" s="495"/>
      <c r="Y95" s="495"/>
      <c r="Z95" s="495"/>
      <c r="AA95" s="495"/>
      <c r="AB95" s="495"/>
      <c r="AC95" s="496"/>
      <c r="AD95" s="497" t="s">
        <v>591</v>
      </c>
      <c r="AE95" s="498"/>
      <c r="AF95" s="498"/>
      <c r="AG95" s="498"/>
      <c r="AH95" s="498"/>
      <c r="AI95" s="499"/>
      <c r="AJ95" s="497" t="s">
        <v>750</v>
      </c>
      <c r="AK95" s="498"/>
      <c r="AL95" s="498"/>
      <c r="AM95" s="498"/>
      <c r="AN95" s="498"/>
      <c r="AO95" s="498"/>
      <c r="AP95" s="498"/>
      <c r="AQ95" s="499"/>
    </row>
    <row r="96" spans="1:43" ht="14.6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280"/>
      <c r="U96" s="97" t="s">
        <v>550</v>
      </c>
      <c r="V96" s="98"/>
      <c r="W96" s="98"/>
      <c r="X96" s="98"/>
      <c r="Y96" s="98"/>
      <c r="Z96" s="98"/>
      <c r="AA96" s="98"/>
      <c r="AB96" s="98"/>
      <c r="AC96" s="99"/>
      <c r="AD96" s="111"/>
      <c r="AE96" s="112"/>
      <c r="AF96" s="112"/>
      <c r="AG96" s="112"/>
      <c r="AH96" s="112"/>
      <c r="AI96" s="113"/>
      <c r="AJ96" s="111"/>
      <c r="AK96" s="125"/>
      <c r="AL96" s="125"/>
      <c r="AM96" s="125"/>
      <c r="AN96" s="125"/>
      <c r="AO96" s="125"/>
      <c r="AP96" s="125"/>
      <c r="AQ96" s="126"/>
    </row>
    <row r="97" spans="1:43" ht="15.75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281"/>
      <c r="U97" s="100"/>
      <c r="V97" s="80" t="s">
        <v>651</v>
      </c>
      <c r="W97" s="65" t="s">
        <v>595</v>
      </c>
      <c r="X97" s="32"/>
      <c r="Y97" s="32"/>
      <c r="Z97" s="32"/>
      <c r="AA97" s="63"/>
      <c r="AB97" s="64"/>
      <c r="AC97" s="101"/>
      <c r="AD97" s="114"/>
      <c r="AE97" s="6"/>
      <c r="AF97" s="482">
        <v>7040</v>
      </c>
      <c r="AG97" s="482"/>
      <c r="AH97" s="6"/>
      <c r="AI97" s="115"/>
      <c r="AJ97" s="127"/>
      <c r="AK97" s="93"/>
      <c r="AL97" s="93" t="s">
        <v>1086</v>
      </c>
      <c r="AM97" s="248"/>
      <c r="AN97" s="248"/>
      <c r="AO97" s="94"/>
      <c r="AP97" s="94"/>
      <c r="AQ97" s="128"/>
    </row>
    <row r="98" spans="1:43" ht="15.7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282"/>
      <c r="U98" s="102"/>
      <c r="V98" s="67"/>
      <c r="W98" s="65" t="s">
        <v>596</v>
      </c>
      <c r="X98" s="32"/>
      <c r="Y98" s="32"/>
      <c r="Z98" s="32"/>
      <c r="AA98" s="63"/>
      <c r="AB98" s="64"/>
      <c r="AC98" s="101"/>
      <c r="AD98" s="255"/>
      <c r="AE98" s="256"/>
      <c r="AF98" s="501"/>
      <c r="AG98" s="502"/>
      <c r="AH98" s="256"/>
      <c r="AI98" s="257"/>
      <c r="AJ98" s="255"/>
      <c r="AK98" s="95"/>
      <c r="AL98" s="93"/>
      <c r="AM98" s="94"/>
      <c r="AN98" s="94"/>
      <c r="AO98" s="94"/>
      <c r="AP98" s="94"/>
      <c r="AQ98" s="128"/>
    </row>
    <row r="99" spans="1:43" ht="15.7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282"/>
      <c r="U99" s="102"/>
      <c r="V99" s="67"/>
      <c r="W99" s="65"/>
      <c r="X99" s="32"/>
      <c r="Y99" s="32"/>
      <c r="Z99" s="32"/>
      <c r="AA99" s="63"/>
      <c r="AB99" s="64"/>
      <c r="AC99" s="101"/>
      <c r="AD99" s="258"/>
      <c r="AE99" s="259"/>
      <c r="AF99" s="259"/>
      <c r="AG99" s="259"/>
      <c r="AH99" s="256"/>
      <c r="AI99" s="257"/>
      <c r="AJ99" s="255"/>
      <c r="AK99" s="95"/>
      <c r="AL99" s="93"/>
      <c r="AM99" s="94"/>
      <c r="AN99" s="94"/>
      <c r="AO99" s="94"/>
      <c r="AP99" s="94"/>
      <c r="AQ99" s="128"/>
    </row>
    <row r="100" spans="1:43" ht="15.7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281"/>
      <c r="U100" s="100"/>
      <c r="V100" s="80" t="s">
        <v>652</v>
      </c>
      <c r="W100" s="65" t="s">
        <v>542</v>
      </c>
      <c r="X100" s="32"/>
      <c r="Y100" s="32"/>
      <c r="Z100" s="32"/>
      <c r="AA100" s="63"/>
      <c r="AB100" s="482"/>
      <c r="AC100" s="500"/>
      <c r="AD100" s="255"/>
      <c r="AE100" s="256"/>
      <c r="AF100" s="482">
        <v>9003</v>
      </c>
      <c r="AG100" s="482"/>
      <c r="AH100" s="256"/>
      <c r="AI100" s="257"/>
      <c r="AJ100" s="255"/>
      <c r="AK100" s="95"/>
      <c r="AL100" s="93" t="s">
        <v>1086</v>
      </c>
      <c r="AM100" s="248"/>
      <c r="AN100" s="248"/>
      <c r="AO100" s="94"/>
      <c r="AP100" s="94"/>
      <c r="AQ100" s="128"/>
    </row>
    <row r="101" spans="1:43" ht="15.7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281"/>
      <c r="U101" s="100"/>
      <c r="V101" s="80"/>
      <c r="W101" s="65"/>
      <c r="X101" s="32"/>
      <c r="Y101" s="32"/>
      <c r="Z101" s="32"/>
      <c r="AA101" s="63"/>
      <c r="AB101" s="482"/>
      <c r="AC101" s="500"/>
      <c r="AD101" s="255"/>
      <c r="AE101" s="256"/>
      <c r="AF101" s="480"/>
      <c r="AG101" s="481"/>
      <c r="AH101" s="256"/>
      <c r="AI101" s="257"/>
      <c r="AJ101" s="255"/>
      <c r="AK101" s="95"/>
      <c r="AL101" s="95"/>
      <c r="AM101" s="95"/>
      <c r="AN101" s="95"/>
      <c r="AO101" s="95"/>
      <c r="AP101" s="94"/>
      <c r="AQ101" s="128"/>
    </row>
    <row r="102" spans="1:43" ht="15.7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281"/>
      <c r="U102" s="100"/>
      <c r="V102" s="80"/>
      <c r="W102" s="65"/>
      <c r="X102" s="32"/>
      <c r="Y102" s="32"/>
      <c r="Z102" s="32"/>
      <c r="AA102" s="63"/>
      <c r="AB102" s="64"/>
      <c r="AC102" s="101"/>
      <c r="AD102" s="255"/>
      <c r="AE102" s="256"/>
      <c r="AF102" s="259"/>
      <c r="AG102" s="259"/>
      <c r="AH102" s="259"/>
      <c r="AI102" s="260"/>
      <c r="AJ102" s="255"/>
      <c r="AK102" s="95"/>
      <c r="AL102" s="95"/>
      <c r="AM102" s="95"/>
      <c r="AN102" s="95"/>
      <c r="AO102" s="95"/>
      <c r="AP102" s="94"/>
      <c r="AQ102" s="128"/>
    </row>
    <row r="103" spans="1:43" ht="15.7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281"/>
      <c r="U103" s="100"/>
      <c r="V103" s="80" t="s">
        <v>653</v>
      </c>
      <c r="W103" s="65" t="s">
        <v>597</v>
      </c>
      <c r="X103" s="32"/>
      <c r="Y103" s="32"/>
      <c r="Z103" s="32"/>
      <c r="AA103" s="63"/>
      <c r="AB103" s="64"/>
      <c r="AC103" s="101"/>
      <c r="AD103" s="114"/>
      <c r="AE103" s="63"/>
      <c r="AF103" s="482">
        <v>7040</v>
      </c>
      <c r="AG103" s="482"/>
      <c r="AH103" s="32"/>
      <c r="AI103" s="120"/>
      <c r="AJ103" s="129"/>
      <c r="AK103" s="96"/>
      <c r="AL103" s="93" t="s">
        <v>1086</v>
      </c>
      <c r="AM103" s="248"/>
      <c r="AN103" s="248"/>
      <c r="AO103" s="94"/>
      <c r="AP103" s="94"/>
      <c r="AQ103" s="128"/>
    </row>
    <row r="104" spans="1:43" ht="15.7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281"/>
      <c r="U104" s="100"/>
      <c r="V104" s="80"/>
      <c r="W104" s="65" t="s">
        <v>593</v>
      </c>
      <c r="X104" s="32"/>
      <c r="Y104" s="32"/>
      <c r="Z104" s="32"/>
      <c r="AA104" s="63"/>
      <c r="AB104" s="64"/>
      <c r="AC104" s="101"/>
      <c r="AD104" s="255"/>
      <c r="AE104" s="256"/>
      <c r="AF104" s="501"/>
      <c r="AG104" s="502"/>
      <c r="AH104" s="256"/>
      <c r="AI104" s="257"/>
      <c r="AJ104" s="255"/>
      <c r="AK104" s="95"/>
      <c r="AL104" s="95"/>
      <c r="AM104" s="95"/>
      <c r="AN104" s="95"/>
      <c r="AO104" s="95"/>
      <c r="AP104" s="94"/>
      <c r="AQ104" s="128"/>
    </row>
    <row r="105" spans="1:43" ht="15.7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281"/>
      <c r="U105" s="100"/>
      <c r="V105" s="80"/>
      <c r="W105" s="65"/>
      <c r="X105" s="32"/>
      <c r="Y105" s="32"/>
      <c r="Z105" s="32"/>
      <c r="AA105" s="63"/>
      <c r="AB105" s="64"/>
      <c r="AC105" s="101"/>
      <c r="AD105" s="255"/>
      <c r="AE105" s="256"/>
      <c r="AF105" s="259"/>
      <c r="AG105" s="259"/>
      <c r="AH105" s="259"/>
      <c r="AI105" s="260"/>
      <c r="AJ105" s="255"/>
      <c r="AK105" s="95"/>
      <c r="AL105" s="95"/>
      <c r="AM105" s="95"/>
      <c r="AN105" s="95"/>
      <c r="AO105" s="95"/>
      <c r="AP105" s="94"/>
      <c r="AQ105" s="128"/>
    </row>
    <row r="106" spans="1:43" ht="15.75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281"/>
      <c r="U106" s="100"/>
      <c r="V106" s="80" t="s">
        <v>654</v>
      </c>
      <c r="W106" s="65" t="s">
        <v>592</v>
      </c>
      <c r="X106" s="32"/>
      <c r="Y106" s="32"/>
      <c r="Z106" s="32"/>
      <c r="AA106" s="63"/>
      <c r="AB106" s="64"/>
      <c r="AC106" s="101"/>
      <c r="AD106" s="114"/>
      <c r="AE106" s="63"/>
      <c r="AF106" s="482">
        <v>3001</v>
      </c>
      <c r="AG106" s="482"/>
      <c r="AH106" s="32"/>
      <c r="AI106" s="120"/>
      <c r="AJ106" s="504">
        <v>1023</v>
      </c>
      <c r="AK106" s="482"/>
      <c r="AL106" s="482">
        <v>5005</v>
      </c>
      <c r="AM106" s="482"/>
      <c r="AN106" s="505">
        <v>6029</v>
      </c>
      <c r="AO106" s="505"/>
      <c r="AP106" s="505">
        <v>7040</v>
      </c>
      <c r="AQ106" s="506"/>
    </row>
    <row r="107" spans="1:43" ht="15.75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283"/>
      <c r="U107" s="103"/>
      <c r="V107" s="66"/>
      <c r="W107" s="65" t="s">
        <v>1087</v>
      </c>
      <c r="X107" s="32"/>
      <c r="Y107" s="32"/>
      <c r="Z107" s="32"/>
      <c r="AA107" s="63"/>
      <c r="AB107" s="64"/>
      <c r="AC107" s="101"/>
      <c r="AD107" s="255"/>
      <c r="AE107" s="256"/>
      <c r="AF107" s="487"/>
      <c r="AG107" s="488"/>
      <c r="AH107" s="256"/>
      <c r="AI107" s="257"/>
      <c r="AJ107" s="489"/>
      <c r="AK107" s="490"/>
      <c r="AL107" s="261"/>
      <c r="AM107" s="262"/>
      <c r="AN107" s="263"/>
      <c r="AO107" s="264"/>
      <c r="AP107" s="265"/>
      <c r="AQ107" s="266"/>
    </row>
    <row r="108" spans="1:43" ht="15.75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283"/>
      <c r="U108" s="103"/>
      <c r="V108" s="66"/>
      <c r="W108" s="65"/>
      <c r="X108" s="32"/>
      <c r="Y108" s="32"/>
      <c r="Z108" s="32"/>
      <c r="AA108" s="63"/>
      <c r="AB108" s="64"/>
      <c r="AC108" s="101"/>
      <c r="AD108" s="255"/>
      <c r="AE108" s="256"/>
      <c r="AF108" s="267"/>
      <c r="AG108" s="267"/>
      <c r="AH108" s="256"/>
      <c r="AI108" s="257"/>
      <c r="AJ108" s="482">
        <v>9003</v>
      </c>
      <c r="AK108" s="482"/>
      <c r="AL108" s="482">
        <v>9005</v>
      </c>
      <c r="AM108" s="482"/>
      <c r="AN108" s="482"/>
      <c r="AO108" s="482"/>
      <c r="AP108" s="32"/>
      <c r="AQ108" s="120"/>
    </row>
    <row r="109" spans="1:43" ht="15.7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283"/>
      <c r="U109" s="104"/>
      <c r="V109" s="105"/>
      <c r="W109" s="106"/>
      <c r="X109" s="107"/>
      <c r="Y109" s="107"/>
      <c r="Z109" s="107"/>
      <c r="AA109" s="108"/>
      <c r="AB109" s="109"/>
      <c r="AC109" s="110"/>
      <c r="AD109" s="268"/>
      <c r="AE109" s="269"/>
      <c r="AF109" s="270"/>
      <c r="AG109" s="270"/>
      <c r="AH109" s="270"/>
      <c r="AI109" s="271"/>
      <c r="AJ109" s="480"/>
      <c r="AK109" s="481"/>
      <c r="AL109" s="272"/>
      <c r="AM109" s="273"/>
      <c r="AN109" s="482"/>
      <c r="AO109" s="482"/>
      <c r="AP109" s="32"/>
      <c r="AQ109" s="120"/>
    </row>
    <row r="110" spans="1:43" ht="14.6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280"/>
      <c r="U110" s="97" t="s">
        <v>548</v>
      </c>
      <c r="V110" s="252"/>
      <c r="W110" s="133"/>
      <c r="X110" s="134"/>
      <c r="Y110" s="134"/>
      <c r="Z110" s="135"/>
      <c r="AA110" s="136"/>
      <c r="AB110" s="135"/>
      <c r="AC110" s="137"/>
      <c r="AD110" s="138"/>
      <c r="AE110" s="136"/>
      <c r="AF110" s="136"/>
      <c r="AG110" s="136"/>
      <c r="AH110" s="134"/>
      <c r="AI110" s="139"/>
      <c r="AJ110" s="141"/>
      <c r="AK110" s="134"/>
      <c r="AL110" s="134"/>
      <c r="AM110" s="134"/>
      <c r="AN110" s="134"/>
      <c r="AO110" s="134"/>
      <c r="AP110" s="134"/>
      <c r="AQ110" s="139"/>
    </row>
    <row r="111" spans="1:43" ht="15.75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283"/>
      <c r="U111" s="103"/>
      <c r="V111" s="80" t="s">
        <v>655</v>
      </c>
      <c r="W111" s="65" t="s">
        <v>752</v>
      </c>
      <c r="X111" s="32"/>
      <c r="Y111" s="32"/>
      <c r="Z111" s="32"/>
      <c r="AA111" s="63"/>
      <c r="AB111" s="64"/>
      <c r="AC111" s="101"/>
      <c r="AD111" s="114"/>
      <c r="AE111" s="63"/>
      <c r="AF111" s="503">
        <v>7046</v>
      </c>
      <c r="AG111" s="503"/>
      <c r="AH111" s="32"/>
      <c r="AI111" s="120"/>
      <c r="AJ111" s="255"/>
      <c r="AK111" s="95"/>
      <c r="AL111" s="95"/>
      <c r="AM111" s="95"/>
      <c r="AN111" s="95"/>
      <c r="AO111" s="95"/>
      <c r="AP111" s="94"/>
      <c r="AQ111" s="128"/>
    </row>
    <row r="112" spans="1:43" ht="15.75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283"/>
      <c r="U112" s="103"/>
      <c r="V112" s="80"/>
      <c r="W112" s="65"/>
      <c r="X112" s="32"/>
      <c r="Y112" s="32"/>
      <c r="Z112" s="32"/>
      <c r="AA112" s="63"/>
      <c r="AB112" s="64"/>
      <c r="AC112" s="101"/>
      <c r="AD112" s="255"/>
      <c r="AE112" s="256"/>
      <c r="AF112" s="492"/>
      <c r="AG112" s="493"/>
      <c r="AH112" s="256"/>
      <c r="AI112" s="257"/>
      <c r="AJ112" s="129"/>
      <c r="AK112" s="96"/>
      <c r="AL112" s="93" t="s">
        <v>1086</v>
      </c>
      <c r="AM112" s="248"/>
      <c r="AN112" s="248"/>
      <c r="AO112" s="94"/>
      <c r="AP112" s="94"/>
      <c r="AQ112" s="128"/>
    </row>
    <row r="113" spans="1:43" ht="15.75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283"/>
      <c r="U113" s="103"/>
      <c r="V113" s="80"/>
      <c r="W113" s="65"/>
      <c r="X113" s="32"/>
      <c r="Y113" s="32"/>
      <c r="Z113" s="32"/>
      <c r="AA113" s="63"/>
      <c r="AB113" s="64"/>
      <c r="AC113" s="101"/>
      <c r="AD113" s="255"/>
      <c r="AE113" s="256"/>
      <c r="AF113" s="363"/>
      <c r="AG113" s="363"/>
      <c r="AH113" s="256"/>
      <c r="AI113" s="257"/>
      <c r="AJ113" s="255"/>
      <c r="AK113" s="256"/>
      <c r="AL113" s="256"/>
      <c r="AM113" s="95"/>
      <c r="AN113" s="32"/>
      <c r="AO113" s="32"/>
      <c r="AP113" s="32"/>
      <c r="AQ113" s="120"/>
    </row>
    <row r="114" spans="1:43" ht="15.75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283"/>
      <c r="U114" s="103"/>
      <c r="V114" s="80" t="s">
        <v>657</v>
      </c>
      <c r="W114" s="65" t="s">
        <v>751</v>
      </c>
      <c r="X114" s="32"/>
      <c r="Y114" s="32"/>
      <c r="Z114" s="32"/>
      <c r="AA114" s="63"/>
      <c r="AB114" s="64"/>
      <c r="AC114" s="101"/>
      <c r="AD114" s="114"/>
      <c r="AE114" s="63"/>
      <c r="AF114" s="503">
        <v>7046</v>
      </c>
      <c r="AG114" s="503"/>
      <c r="AH114" s="32"/>
      <c r="AI114" s="120"/>
      <c r="AJ114" s="129"/>
      <c r="AK114" s="32"/>
      <c r="AL114" s="93" t="s">
        <v>1086</v>
      </c>
      <c r="AM114" s="248"/>
      <c r="AN114" s="32"/>
      <c r="AO114" s="32"/>
      <c r="AP114" s="32"/>
      <c r="AQ114" s="120"/>
    </row>
    <row r="115" spans="1:43" ht="15.75" customHeight="1">
      <c r="A115" s="188"/>
      <c r="B115" s="188"/>
      <c r="C115" s="188"/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32"/>
      <c r="T115" s="283"/>
      <c r="U115" s="103"/>
      <c r="V115" s="80"/>
      <c r="W115" s="65"/>
      <c r="X115" s="32"/>
      <c r="Y115" s="32"/>
      <c r="Z115" s="32"/>
      <c r="AA115" s="63"/>
      <c r="AB115" s="64"/>
      <c r="AC115" s="101"/>
      <c r="AD115" s="255"/>
      <c r="AE115" s="256"/>
      <c r="AF115" s="492"/>
      <c r="AG115" s="493"/>
      <c r="AH115" s="256"/>
      <c r="AI115" s="257"/>
      <c r="AJ115" s="255"/>
      <c r="AK115" s="256"/>
      <c r="AL115" s="256"/>
      <c r="AM115" s="256"/>
      <c r="AN115" s="256"/>
      <c r="AO115" s="256"/>
      <c r="AP115" s="32"/>
      <c r="AQ115" s="120"/>
    </row>
    <row r="116" spans="1:43" ht="15.6" customHeight="1">
      <c r="A116" s="491" t="s">
        <v>68</v>
      </c>
      <c r="B116" s="491"/>
      <c r="C116" s="491"/>
      <c r="D116" s="491"/>
      <c r="E116" s="491"/>
      <c r="F116" s="491"/>
      <c r="G116" s="491"/>
      <c r="H116" s="491"/>
      <c r="I116" s="491"/>
      <c r="J116" s="491"/>
      <c r="K116" s="491"/>
      <c r="L116" s="491"/>
      <c r="M116" s="491"/>
      <c r="N116" s="491"/>
      <c r="O116" s="491"/>
      <c r="P116" s="491"/>
      <c r="Q116" s="491"/>
      <c r="R116" s="491"/>
      <c r="S116" s="32"/>
      <c r="T116" s="283"/>
      <c r="U116" s="103"/>
      <c r="V116" s="80"/>
      <c r="W116" s="65"/>
      <c r="X116" s="32"/>
      <c r="Y116" s="32"/>
      <c r="Z116" s="32"/>
      <c r="AA116" s="63"/>
      <c r="AB116" s="64"/>
      <c r="AC116" s="101"/>
      <c r="AD116" s="255"/>
      <c r="AE116" s="256"/>
      <c r="AF116" s="256"/>
      <c r="AG116" s="256"/>
      <c r="AH116" s="256"/>
      <c r="AI116" s="257"/>
      <c r="AJ116" s="255"/>
      <c r="AK116" s="256"/>
      <c r="AL116" s="482"/>
      <c r="AM116" s="482"/>
      <c r="AN116" s="482"/>
      <c r="AO116" s="482"/>
      <c r="AP116" s="32"/>
      <c r="AQ116" s="120"/>
    </row>
    <row r="117" spans="1:43" ht="15.75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283"/>
      <c r="U117" s="103"/>
      <c r="V117" s="80" t="s">
        <v>658</v>
      </c>
      <c r="W117" s="65" t="s">
        <v>546</v>
      </c>
      <c r="X117" s="32"/>
      <c r="Y117" s="32"/>
      <c r="Z117" s="32"/>
      <c r="AA117" s="63"/>
      <c r="AB117" s="64"/>
      <c r="AC117" s="101"/>
      <c r="AD117" s="114"/>
      <c r="AE117" s="63"/>
      <c r="AF117" s="482">
        <v>3001</v>
      </c>
      <c r="AG117" s="482"/>
      <c r="AH117" s="32"/>
      <c r="AI117" s="120"/>
      <c r="AJ117" s="504">
        <v>1023</v>
      </c>
      <c r="AK117" s="482"/>
      <c r="AL117" s="482">
        <v>5005</v>
      </c>
      <c r="AM117" s="482"/>
      <c r="AN117" s="505">
        <v>6029</v>
      </c>
      <c r="AO117" s="505"/>
      <c r="AP117" s="505">
        <v>7040</v>
      </c>
      <c r="AQ117" s="506"/>
    </row>
    <row r="118" spans="1:43" ht="15.7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283"/>
      <c r="U118" s="103"/>
      <c r="V118" s="80"/>
      <c r="W118" s="65" t="s">
        <v>1088</v>
      </c>
      <c r="X118" s="32"/>
      <c r="Y118" s="32"/>
      <c r="Z118" s="32"/>
      <c r="AA118" s="63"/>
      <c r="AB118" s="64"/>
      <c r="AC118" s="101"/>
      <c r="AD118" s="114"/>
      <c r="AE118" s="63"/>
      <c r="AF118" s="487"/>
      <c r="AG118" s="488"/>
      <c r="AH118" s="256"/>
      <c r="AI118" s="257"/>
      <c r="AJ118" s="489"/>
      <c r="AK118" s="490"/>
      <c r="AL118" s="261"/>
      <c r="AM118" s="262"/>
      <c r="AN118" s="263"/>
      <c r="AO118" s="264"/>
      <c r="AP118" s="265"/>
      <c r="AQ118" s="266"/>
    </row>
    <row r="119" spans="1:43" ht="15.7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283"/>
      <c r="U119" s="103"/>
      <c r="V119" s="80"/>
      <c r="W119" s="65"/>
      <c r="X119" s="32"/>
      <c r="Y119" s="32"/>
      <c r="Z119" s="32"/>
      <c r="AA119" s="63"/>
      <c r="AB119" s="64"/>
      <c r="AC119" s="101"/>
      <c r="AD119" s="114"/>
      <c r="AE119" s="63"/>
      <c r="AF119" s="267"/>
      <c r="AG119" s="267"/>
      <c r="AH119" s="256"/>
      <c r="AI119" s="257"/>
      <c r="AJ119" s="482">
        <v>9003</v>
      </c>
      <c r="AK119" s="482"/>
      <c r="AL119" s="482">
        <v>9005</v>
      </c>
      <c r="AM119" s="482"/>
      <c r="AN119" s="482"/>
      <c r="AO119" s="482"/>
      <c r="AP119" s="32"/>
      <c r="AQ119" s="120"/>
    </row>
    <row r="120" spans="1:43" ht="15.75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283"/>
      <c r="U120" s="103"/>
      <c r="V120" s="66"/>
      <c r="W120" s="67"/>
      <c r="X120" s="32"/>
      <c r="Y120" s="32"/>
      <c r="Z120" s="32"/>
      <c r="AA120" s="32"/>
      <c r="AB120" s="63"/>
      <c r="AC120" s="101"/>
      <c r="AD120" s="255"/>
      <c r="AE120" s="256"/>
      <c r="AF120" s="270"/>
      <c r="AG120" s="270"/>
      <c r="AH120" s="270"/>
      <c r="AI120" s="271"/>
      <c r="AJ120" s="480"/>
      <c r="AK120" s="481"/>
      <c r="AL120" s="272"/>
      <c r="AM120" s="273"/>
      <c r="AN120" s="482"/>
      <c r="AO120" s="482"/>
      <c r="AP120" s="32"/>
      <c r="AQ120" s="120"/>
    </row>
    <row r="121" spans="1:43" ht="15.7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280"/>
      <c r="U121" s="97" t="s">
        <v>547</v>
      </c>
      <c r="V121" s="144"/>
      <c r="W121" s="144"/>
      <c r="X121" s="134"/>
      <c r="Y121" s="134"/>
      <c r="Z121" s="135"/>
      <c r="AA121" s="145"/>
      <c r="AB121" s="145"/>
      <c r="AC121" s="137"/>
      <c r="AD121" s="138"/>
      <c r="AE121" s="136"/>
      <c r="AF121" s="136"/>
      <c r="AG121" s="136"/>
      <c r="AH121" s="134"/>
      <c r="AI121" s="139"/>
      <c r="AJ121" s="141"/>
      <c r="AK121" s="134"/>
      <c r="AL121" s="134"/>
      <c r="AM121" s="134"/>
      <c r="AN121" s="134"/>
      <c r="AO121" s="134"/>
      <c r="AP121" s="134"/>
      <c r="AQ121" s="139"/>
    </row>
    <row r="122" spans="1:43" ht="14.6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283"/>
      <c r="U122" s="103"/>
      <c r="V122" s="80" t="s">
        <v>656</v>
      </c>
      <c r="W122" s="65" t="s">
        <v>543</v>
      </c>
      <c r="X122" s="32"/>
      <c r="Y122" s="32"/>
      <c r="Z122" s="32"/>
      <c r="AA122" s="63"/>
      <c r="AB122" s="64"/>
      <c r="AC122" s="101"/>
      <c r="AD122" s="114"/>
      <c r="AE122" s="63"/>
      <c r="AF122" s="482">
        <v>9003</v>
      </c>
      <c r="AG122" s="482"/>
      <c r="AH122" s="274"/>
      <c r="AI122" s="120"/>
      <c r="AJ122" s="129"/>
      <c r="AK122" s="32"/>
      <c r="AL122" s="248"/>
      <c r="AM122" s="248"/>
      <c r="AN122" s="32"/>
      <c r="AO122" s="32"/>
      <c r="AP122" s="32"/>
      <c r="AQ122" s="120"/>
    </row>
    <row r="123" spans="1:43" ht="15.75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120"/>
      <c r="U123" s="129"/>
      <c r="V123" s="32"/>
      <c r="W123" s="32"/>
      <c r="X123" s="32"/>
      <c r="Y123" s="32"/>
      <c r="Z123" s="32"/>
      <c r="AA123" s="32"/>
      <c r="AB123" s="32"/>
      <c r="AC123" s="120"/>
      <c r="AD123" s="275" t="s">
        <v>598</v>
      </c>
      <c r="AE123" s="90"/>
      <c r="AF123" s="276"/>
      <c r="AG123" s="277"/>
      <c r="AH123" s="274"/>
      <c r="AI123" s="257"/>
      <c r="AJ123" s="255"/>
      <c r="AK123" s="256"/>
      <c r="AL123" s="93" t="s">
        <v>1086</v>
      </c>
      <c r="AM123" s="32"/>
      <c r="AN123" s="32"/>
      <c r="AO123" s="32"/>
      <c r="AP123" s="32"/>
      <c r="AQ123" s="120"/>
    </row>
    <row r="124" spans="1:43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120"/>
      <c r="U124" s="129"/>
      <c r="V124" s="32"/>
      <c r="W124" s="32"/>
      <c r="X124" s="32"/>
      <c r="Y124" s="32"/>
      <c r="Z124" s="32"/>
      <c r="AA124" s="32"/>
      <c r="AB124" s="32"/>
      <c r="AC124" s="120"/>
      <c r="AD124" s="255"/>
      <c r="AE124" s="256" t="s">
        <v>599</v>
      </c>
      <c r="AF124" s="256"/>
      <c r="AG124" s="256"/>
      <c r="AH124" s="256"/>
      <c r="AI124" s="257"/>
      <c r="AJ124" s="255"/>
      <c r="AK124" s="256"/>
      <c r="AL124" s="32"/>
      <c r="AM124" s="32"/>
      <c r="AN124" s="32"/>
      <c r="AO124" s="32"/>
      <c r="AP124" s="32"/>
      <c r="AQ124" s="120"/>
    </row>
    <row r="125" spans="1:43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120"/>
      <c r="U125" s="142"/>
      <c r="V125" s="107"/>
      <c r="W125" s="107"/>
      <c r="X125" s="107"/>
      <c r="Y125" s="107"/>
      <c r="Z125" s="107"/>
      <c r="AA125" s="107"/>
      <c r="AB125" s="107"/>
      <c r="AC125" s="143"/>
      <c r="AD125" s="268"/>
      <c r="AE125" s="269"/>
      <c r="AF125" s="269"/>
      <c r="AG125" s="269"/>
      <c r="AH125" s="269"/>
      <c r="AI125" s="278"/>
      <c r="AJ125" s="268"/>
      <c r="AK125" s="269"/>
      <c r="AL125" s="107"/>
      <c r="AM125" s="107"/>
      <c r="AN125" s="107"/>
      <c r="AO125" s="107"/>
      <c r="AP125" s="107"/>
      <c r="AQ125" s="143"/>
    </row>
    <row r="126" spans="1:43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</row>
    <row r="127" spans="1:43">
      <c r="A127" s="372"/>
      <c r="B127" s="372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2"/>
      <c r="N127" s="372"/>
      <c r="O127" s="372"/>
      <c r="P127" s="372"/>
      <c r="Q127" s="372"/>
      <c r="R127" s="372"/>
      <c r="S127" s="372"/>
      <c r="T127" s="372"/>
      <c r="U127" s="372"/>
      <c r="V127" s="372"/>
      <c r="W127" s="372"/>
      <c r="X127" s="372"/>
      <c r="Y127" s="372"/>
      <c r="Z127" s="372"/>
      <c r="AA127" s="372"/>
      <c r="AB127" s="372"/>
      <c r="AC127" s="372"/>
      <c r="AD127" s="372"/>
      <c r="AE127" s="372"/>
      <c r="AF127" s="372"/>
      <c r="AG127" s="372"/>
      <c r="AH127" s="372"/>
      <c r="AI127" s="372"/>
      <c r="AJ127" s="372"/>
      <c r="AK127" s="372"/>
      <c r="AL127" s="372"/>
      <c r="AM127" s="372"/>
      <c r="AN127" s="372"/>
      <c r="AO127" s="372"/>
      <c r="AP127" s="372"/>
      <c r="AQ127" s="372"/>
    </row>
  </sheetData>
  <mergeCells count="298">
    <mergeCell ref="A127:AQ127"/>
    <mergeCell ref="U95:AC95"/>
    <mergeCell ref="AD95:AI95"/>
    <mergeCell ref="AJ95:AQ95"/>
    <mergeCell ref="AF97:AG97"/>
    <mergeCell ref="AF100:AG100"/>
    <mergeCell ref="AF103:AG103"/>
    <mergeCell ref="AF106:AG106"/>
    <mergeCell ref="AJ106:AK106"/>
    <mergeCell ref="AL106:AM106"/>
    <mergeCell ref="AN106:AO106"/>
    <mergeCell ref="AP106:AQ106"/>
    <mergeCell ref="AL108:AM108"/>
    <mergeCell ref="AJ108:AK108"/>
    <mergeCell ref="AF111:AG111"/>
    <mergeCell ref="AF114:AG114"/>
    <mergeCell ref="AF117:AG117"/>
    <mergeCell ref="AJ117:AK117"/>
    <mergeCell ref="A116:R116"/>
    <mergeCell ref="AP117:AQ117"/>
    <mergeCell ref="AF118:AG118"/>
    <mergeCell ref="AJ118:AK118"/>
    <mergeCell ref="AN108:AO108"/>
    <mergeCell ref="AF112:AG112"/>
    <mergeCell ref="AJ107:AK107"/>
    <mergeCell ref="AF98:AG98"/>
    <mergeCell ref="AB100:AC100"/>
    <mergeCell ref="AB101:AC101"/>
    <mergeCell ref="AF101:AG101"/>
    <mergeCell ref="AS1:AX2"/>
    <mergeCell ref="AN66:AQ66"/>
    <mergeCell ref="AN68:AQ68"/>
    <mergeCell ref="AJ69:AM69"/>
    <mergeCell ref="AJ67:AM67"/>
    <mergeCell ref="AJ68:AM68"/>
    <mergeCell ref="AJ66:AM66"/>
    <mergeCell ref="AC66:AI66"/>
    <mergeCell ref="AN78:AQ78"/>
    <mergeCell ref="AJ71:AM71"/>
    <mergeCell ref="AN71:AQ71"/>
    <mergeCell ref="AJ75:AM75"/>
    <mergeCell ref="AN75:AQ75"/>
    <mergeCell ref="AN81:AQ81"/>
    <mergeCell ref="AF88:AG88"/>
    <mergeCell ref="AH86:AI86"/>
    <mergeCell ref="AN86:AQ86"/>
    <mergeCell ref="AN65:AQ65"/>
    <mergeCell ref="AN70:AQ70"/>
    <mergeCell ref="AN69:AQ69"/>
    <mergeCell ref="AC72:AI72"/>
    <mergeCell ref="AJ72:AM72"/>
    <mergeCell ref="AN72:AQ72"/>
    <mergeCell ref="AC65:AI65"/>
    <mergeCell ref="AJ65:AM65"/>
    <mergeCell ref="AJ70:AM70"/>
    <mergeCell ref="AC67:AI67"/>
    <mergeCell ref="AC68:AI68"/>
    <mergeCell ref="AN67:AQ67"/>
    <mergeCell ref="AC69:AI69"/>
    <mergeCell ref="AJ74:AM74"/>
    <mergeCell ref="AN74:AQ74"/>
    <mergeCell ref="AF78:AG78"/>
    <mergeCell ref="AH78:AI78"/>
    <mergeCell ref="AD83:AE83"/>
    <mergeCell ref="AF83:AG83"/>
    <mergeCell ref="AN83:AQ83"/>
    <mergeCell ref="AN84:AQ84"/>
    <mergeCell ref="AJ84:AM84"/>
    <mergeCell ref="AJ78:AM78"/>
    <mergeCell ref="AJ82:AM82"/>
    <mergeCell ref="AD78:AE78"/>
    <mergeCell ref="AD79:AE79"/>
    <mergeCell ref="B1:AH2"/>
    <mergeCell ref="T4:AQ4"/>
    <mergeCell ref="T6:AQ6"/>
    <mergeCell ref="T8:AQ8"/>
    <mergeCell ref="AN56:AO56"/>
    <mergeCell ref="AJ58:AM58"/>
    <mergeCell ref="AN58:AQ58"/>
    <mergeCell ref="B58:F58"/>
    <mergeCell ref="AG53:AL53"/>
    <mergeCell ref="C53:J53"/>
    <mergeCell ref="S53:X53"/>
    <mergeCell ref="AC58:AI58"/>
    <mergeCell ref="G58:K58"/>
    <mergeCell ref="L58:P58"/>
    <mergeCell ref="Q58:V58"/>
    <mergeCell ref="W58:AB58"/>
    <mergeCell ref="AC59:AI59"/>
    <mergeCell ref="B59:F59"/>
    <mergeCell ref="AJ61:AM61"/>
    <mergeCell ref="AN61:AQ61"/>
    <mergeCell ref="AC60:AI60"/>
    <mergeCell ref="AJ60:AM60"/>
    <mergeCell ref="AN60:AQ60"/>
    <mergeCell ref="AC61:AI61"/>
    <mergeCell ref="AJ59:AM59"/>
    <mergeCell ref="AN59:AQ59"/>
    <mergeCell ref="B60:F60"/>
    <mergeCell ref="B61:F61"/>
    <mergeCell ref="AN64:AQ64"/>
    <mergeCell ref="AJ63:AM63"/>
    <mergeCell ref="AN63:AQ63"/>
    <mergeCell ref="B62:F62"/>
    <mergeCell ref="AC62:AI62"/>
    <mergeCell ref="B64:F64"/>
    <mergeCell ref="AJ62:AM62"/>
    <mergeCell ref="AN62:AQ62"/>
    <mergeCell ref="AC64:AI64"/>
    <mergeCell ref="B63:F63"/>
    <mergeCell ref="AC63:AI63"/>
    <mergeCell ref="AJ64:AM64"/>
    <mergeCell ref="L64:P68"/>
    <mergeCell ref="G64:K64"/>
    <mergeCell ref="G65:K65"/>
    <mergeCell ref="G66:K66"/>
    <mergeCell ref="G67:K67"/>
    <mergeCell ref="L59:P63"/>
    <mergeCell ref="G59:K59"/>
    <mergeCell ref="G60:K60"/>
    <mergeCell ref="G61:K61"/>
    <mergeCell ref="G62:K62"/>
    <mergeCell ref="G63:K63"/>
    <mergeCell ref="B67:F67"/>
    <mergeCell ref="B75:F75"/>
    <mergeCell ref="B70:F70"/>
    <mergeCell ref="AC70:AI70"/>
    <mergeCell ref="AC74:AI74"/>
    <mergeCell ref="AC75:AI75"/>
    <mergeCell ref="B73:F73"/>
    <mergeCell ref="B72:F72"/>
    <mergeCell ref="B79:G79"/>
    <mergeCell ref="AC73:AI73"/>
    <mergeCell ref="B71:F71"/>
    <mergeCell ref="AC71:AI71"/>
    <mergeCell ref="Q70:V70"/>
    <mergeCell ref="Q71:V71"/>
    <mergeCell ref="Q72:V72"/>
    <mergeCell ref="B78:G78"/>
    <mergeCell ref="H78:Y78"/>
    <mergeCell ref="Z78:AA78"/>
    <mergeCell ref="H79:Y79"/>
    <mergeCell ref="W75:AB75"/>
    <mergeCell ref="Q73:V73"/>
    <mergeCell ref="Q74:V74"/>
    <mergeCell ref="Q75:V75"/>
    <mergeCell ref="L74:P75"/>
    <mergeCell ref="AB78:AC78"/>
    <mergeCell ref="AJ85:AM85"/>
    <mergeCell ref="AH89:AI89"/>
    <mergeCell ref="AJ89:AM89"/>
    <mergeCell ref="B80:G80"/>
    <mergeCell ref="H80:Y80"/>
    <mergeCell ref="Z81:AA81"/>
    <mergeCell ref="AB81:AC81"/>
    <mergeCell ref="AF81:AG81"/>
    <mergeCell ref="B81:G81"/>
    <mergeCell ref="Z80:AA80"/>
    <mergeCell ref="B82:G82"/>
    <mergeCell ref="B84:G84"/>
    <mergeCell ref="AJ88:AM88"/>
    <mergeCell ref="AH87:AI87"/>
    <mergeCell ref="AB80:AC80"/>
    <mergeCell ref="AF122:AG122"/>
    <mergeCell ref="AL119:AM119"/>
    <mergeCell ref="AJ119:AK119"/>
    <mergeCell ref="AB83:AC83"/>
    <mergeCell ref="AB82:AC82"/>
    <mergeCell ref="AB84:AC84"/>
    <mergeCell ref="B83:G83"/>
    <mergeCell ref="H89:Y89"/>
    <mergeCell ref="H84:Y84"/>
    <mergeCell ref="B85:G85"/>
    <mergeCell ref="B86:G86"/>
    <mergeCell ref="Z84:AA84"/>
    <mergeCell ref="H85:Y85"/>
    <mergeCell ref="H91:AI91"/>
    <mergeCell ref="AJ91:AM91"/>
    <mergeCell ref="AB85:AC85"/>
    <mergeCell ref="Z89:AA89"/>
    <mergeCell ref="AB89:AC89"/>
    <mergeCell ref="AD89:AE89"/>
    <mergeCell ref="AF89:AG89"/>
    <mergeCell ref="AF85:AG85"/>
    <mergeCell ref="Z86:AA86"/>
    <mergeCell ref="AH88:AI88"/>
    <mergeCell ref="AH84:AI84"/>
    <mergeCell ref="AN119:AO119"/>
    <mergeCell ref="AJ120:AK120"/>
    <mergeCell ref="AN120:AO120"/>
    <mergeCell ref="B87:G87"/>
    <mergeCell ref="B88:G88"/>
    <mergeCell ref="Z88:AA88"/>
    <mergeCell ref="H88:Y88"/>
    <mergeCell ref="H87:Y87"/>
    <mergeCell ref="Z87:AA87"/>
    <mergeCell ref="AD87:AE87"/>
    <mergeCell ref="AB87:AC87"/>
    <mergeCell ref="AB88:AC88"/>
    <mergeCell ref="B89:G89"/>
    <mergeCell ref="AN91:AQ91"/>
    <mergeCell ref="H92:AI92"/>
    <mergeCell ref="AJ92:AM92"/>
    <mergeCell ref="AN92:AQ92"/>
    <mergeCell ref="AN89:AQ89"/>
    <mergeCell ref="AN88:AQ88"/>
    <mergeCell ref="AJ109:AK109"/>
    <mergeCell ref="AN109:AO109"/>
    <mergeCell ref="AD88:AE88"/>
    <mergeCell ref="AF104:AG104"/>
    <mergeCell ref="AF107:AG107"/>
    <mergeCell ref="AB79:AC79"/>
    <mergeCell ref="AJ73:AM73"/>
    <mergeCell ref="AN73:AQ73"/>
    <mergeCell ref="AL116:AM116"/>
    <mergeCell ref="AN116:AO116"/>
    <mergeCell ref="AL117:AM117"/>
    <mergeCell ref="AN117:AO117"/>
    <mergeCell ref="AF115:AG115"/>
    <mergeCell ref="AD85:AE85"/>
    <mergeCell ref="AD86:AE86"/>
    <mergeCell ref="AN80:AQ80"/>
    <mergeCell ref="AN79:AQ79"/>
    <mergeCell ref="AD80:AE80"/>
    <mergeCell ref="AF80:AG80"/>
    <mergeCell ref="AH80:AI80"/>
    <mergeCell ref="AH83:AI83"/>
    <mergeCell ref="AJ83:AM83"/>
    <mergeCell ref="AD82:AE82"/>
    <mergeCell ref="AF82:AG82"/>
    <mergeCell ref="AF84:AG84"/>
    <mergeCell ref="AN87:AQ87"/>
    <mergeCell ref="AF87:AG87"/>
    <mergeCell ref="AJ87:AM87"/>
    <mergeCell ref="AF86:AG86"/>
    <mergeCell ref="Q67:V67"/>
    <mergeCell ref="Q68:V68"/>
    <mergeCell ref="AN85:AQ85"/>
    <mergeCell ref="Z83:AA83"/>
    <mergeCell ref="H86:Y86"/>
    <mergeCell ref="Z85:AA85"/>
    <mergeCell ref="Z79:AA79"/>
    <mergeCell ref="Z82:AA82"/>
    <mergeCell ref="AN82:AQ82"/>
    <mergeCell ref="AJ79:AM79"/>
    <mergeCell ref="AJ80:AM80"/>
    <mergeCell ref="AH79:AI79"/>
    <mergeCell ref="AD81:AE81"/>
    <mergeCell ref="AJ86:AM86"/>
    <mergeCell ref="AH82:AI82"/>
    <mergeCell ref="H81:Y81"/>
    <mergeCell ref="AH81:AI81"/>
    <mergeCell ref="AJ81:AM81"/>
    <mergeCell ref="AB86:AC86"/>
    <mergeCell ref="AD84:AE84"/>
    <mergeCell ref="AH85:AI85"/>
    <mergeCell ref="H83:Y83"/>
    <mergeCell ref="AF79:AG79"/>
    <mergeCell ref="H82:Y82"/>
    <mergeCell ref="L69:P73"/>
    <mergeCell ref="W73:AB73"/>
    <mergeCell ref="W74:AB74"/>
    <mergeCell ref="B69:F69"/>
    <mergeCell ref="W69:AB69"/>
    <mergeCell ref="W70:AB70"/>
    <mergeCell ref="W71:AB71"/>
    <mergeCell ref="W72:AB72"/>
    <mergeCell ref="G69:K69"/>
    <mergeCell ref="G70:K70"/>
    <mergeCell ref="G71:K71"/>
    <mergeCell ref="G72:K72"/>
    <mergeCell ref="G73:K73"/>
    <mergeCell ref="G74:K74"/>
    <mergeCell ref="B74:F74"/>
    <mergeCell ref="G75:K75"/>
    <mergeCell ref="Q69:V69"/>
    <mergeCell ref="B66:F66"/>
    <mergeCell ref="B65:F65"/>
    <mergeCell ref="B68:F68"/>
    <mergeCell ref="W59:AB59"/>
    <mergeCell ref="W60:AB60"/>
    <mergeCell ref="W61:AB61"/>
    <mergeCell ref="W62:AB62"/>
    <mergeCell ref="W63:AB63"/>
    <mergeCell ref="Q59:V59"/>
    <mergeCell ref="Q60:V60"/>
    <mergeCell ref="Q61:V61"/>
    <mergeCell ref="Q62:V62"/>
    <mergeCell ref="Q63:V63"/>
    <mergeCell ref="W64:AB64"/>
    <mergeCell ref="W65:AB65"/>
    <mergeCell ref="W66:AB66"/>
    <mergeCell ref="W67:AB67"/>
    <mergeCell ref="W68:AB68"/>
    <mergeCell ref="G68:K68"/>
    <mergeCell ref="Q64:V64"/>
    <mergeCell ref="Q65:V65"/>
    <mergeCell ref="Q66:V66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X204"/>
  <sheetViews>
    <sheetView showWhiteSpace="0" zoomScale="85" zoomScaleNormal="85" zoomScaleSheetLayoutView="106" zoomScalePageLayoutView="90" workbookViewId="0">
      <pane ySplit="2" topLeftCell="A182" activePane="bottomLeft" state="frozen"/>
      <selection pane="bottomLeft" activeCell="A204" sqref="A204:AQ204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106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575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576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600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1229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7" t="s">
        <v>1230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9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 t="s">
        <v>1231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806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4" t="s">
        <v>12</v>
      </c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6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21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20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4" t="s">
        <v>13</v>
      </c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6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14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1236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32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4" t="s">
        <v>15</v>
      </c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6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33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34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35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3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4" t="s">
        <v>36</v>
      </c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6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38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16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26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742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17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645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4" t="s">
        <v>23</v>
      </c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6"/>
    </row>
    <row r="39" spans="1:43">
      <c r="A39" s="4"/>
      <c r="B39" s="448" t="s">
        <v>579</v>
      </c>
      <c r="C39" s="448"/>
      <c r="D39" s="448"/>
      <c r="E39" s="448"/>
      <c r="F39" s="448"/>
      <c r="G39" s="448"/>
      <c r="H39" s="448"/>
      <c r="I39" s="4"/>
      <c r="J39" s="4"/>
      <c r="K39" s="448" t="s">
        <v>578</v>
      </c>
      <c r="L39" s="448"/>
      <c r="M39" s="448"/>
      <c r="N39" s="448"/>
      <c r="O39" s="448"/>
      <c r="P39" s="448"/>
      <c r="Q39" s="4"/>
      <c r="R39" s="4"/>
      <c r="S39" s="81" t="s">
        <v>37</v>
      </c>
      <c r="T39" s="82"/>
      <c r="U39" s="82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4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 t="s">
        <v>523</v>
      </c>
      <c r="T40" s="43"/>
      <c r="U40" s="43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9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7" t="s">
        <v>139</v>
      </c>
      <c r="T41" s="43"/>
      <c r="U41" s="43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9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3"/>
      <c r="T42" s="76"/>
      <c r="U42" s="7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3"/>
      <c r="T43" s="76"/>
      <c r="U43" s="7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3"/>
      <c r="T44" s="76"/>
      <c r="U44" s="7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3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3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3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85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85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85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85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85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85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33"/>
      <c r="T54" s="76"/>
      <c r="U54" s="7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33"/>
      <c r="T55" s="76"/>
      <c r="U55" s="7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</row>
    <row r="56" spans="1:43">
      <c r="A56" s="4"/>
      <c r="B56" s="4"/>
      <c r="C56" s="4"/>
      <c r="D56" s="4"/>
      <c r="E56" s="4"/>
      <c r="F56" s="4"/>
      <c r="G56" s="448" t="s">
        <v>577</v>
      </c>
      <c r="H56" s="448"/>
      <c r="I56" s="448"/>
      <c r="J56" s="448"/>
      <c r="K56" s="4"/>
      <c r="L56" s="4"/>
      <c r="M56" s="4"/>
      <c r="N56" s="4"/>
      <c r="O56" s="4"/>
      <c r="P56" s="4"/>
      <c r="Q56" s="4"/>
      <c r="R56" s="4"/>
      <c r="S56" s="33"/>
      <c r="T56" s="448" t="s">
        <v>580</v>
      </c>
      <c r="U56" s="448"/>
      <c r="V56" s="448"/>
      <c r="W56" s="448"/>
      <c r="X56" s="448"/>
      <c r="Y56" s="6"/>
      <c r="Z56" s="6"/>
      <c r="AA56" s="6"/>
      <c r="AB56" s="6"/>
      <c r="AC56" s="6"/>
      <c r="AD56" s="6"/>
      <c r="AE56" s="6"/>
      <c r="AF56" s="6"/>
      <c r="AG56" s="6"/>
      <c r="AH56" s="528" t="s">
        <v>581</v>
      </c>
      <c r="AI56" s="528"/>
      <c r="AJ56" s="528"/>
      <c r="AK56" s="528"/>
      <c r="AL56" s="528"/>
      <c r="AM56" s="6"/>
      <c r="AN56" s="6"/>
      <c r="AO56" s="6"/>
      <c r="AP56" s="6"/>
      <c r="AQ56" s="6"/>
    </row>
    <row r="57" spans="1:43">
      <c r="A57" s="4"/>
      <c r="B57" s="4"/>
      <c r="C57" s="4"/>
      <c r="D57" s="4"/>
      <c r="E57" s="4"/>
      <c r="F57" s="4"/>
      <c r="G57" s="78"/>
      <c r="H57" s="78"/>
      <c r="I57" s="78"/>
      <c r="J57" s="78"/>
      <c r="K57" s="4"/>
      <c r="L57" s="4"/>
      <c r="M57" s="4"/>
      <c r="N57" s="4"/>
      <c r="O57" s="4"/>
      <c r="P57" s="4"/>
      <c r="Q57" s="4"/>
      <c r="R57" s="4"/>
      <c r="S57" s="4"/>
      <c r="T57" s="78"/>
      <c r="U57" s="78"/>
      <c r="V57" s="78"/>
      <c r="W57" s="78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29" t="s">
        <v>24</v>
      </c>
      <c r="AN58" s="466">
        <v>0</v>
      </c>
      <c r="AO58" s="467"/>
      <c r="AP58" s="31" t="s">
        <v>25</v>
      </c>
      <c r="AQ58" s="30"/>
    </row>
    <row r="59" spans="1:43" ht="17.25">
      <c r="A59" s="44" t="s">
        <v>1243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51.4" customHeight="1">
      <c r="A60" s="55" t="s">
        <v>5</v>
      </c>
      <c r="B60" s="439" t="s">
        <v>0</v>
      </c>
      <c r="C60" s="439"/>
      <c r="D60" s="439"/>
      <c r="E60" s="439"/>
      <c r="F60" s="439"/>
      <c r="G60" s="445" t="s">
        <v>1232</v>
      </c>
      <c r="H60" s="446"/>
      <c r="I60" s="446"/>
      <c r="J60" s="446"/>
      <c r="K60" s="447"/>
      <c r="L60" s="445" t="s">
        <v>1132</v>
      </c>
      <c r="M60" s="446"/>
      <c r="N60" s="446"/>
      <c r="O60" s="446"/>
      <c r="P60" s="447"/>
      <c r="Q60" s="445" t="s">
        <v>1235</v>
      </c>
      <c r="R60" s="446"/>
      <c r="S60" s="446"/>
      <c r="T60" s="446"/>
      <c r="U60" s="446"/>
      <c r="V60" s="447"/>
      <c r="W60" s="445" t="s">
        <v>4</v>
      </c>
      <c r="X60" s="446"/>
      <c r="Y60" s="446"/>
      <c r="Z60" s="446"/>
      <c r="AA60" s="446"/>
      <c r="AB60" s="447"/>
      <c r="AC60" s="445" t="s">
        <v>6</v>
      </c>
      <c r="AD60" s="446"/>
      <c r="AE60" s="446"/>
      <c r="AF60" s="446"/>
      <c r="AG60" s="446"/>
      <c r="AH60" s="446"/>
      <c r="AI60" s="447"/>
      <c r="AJ60" s="439" t="s">
        <v>764</v>
      </c>
      <c r="AK60" s="439"/>
      <c r="AL60" s="439"/>
      <c r="AM60" s="439"/>
      <c r="AN60" s="443" t="str">
        <f>CONCATENATE("Отпускная цена в рублях с НДС с учетом скидки   ",AN58," %")</f>
        <v>Отпускная цена в рублях с НДС с учетом скидки   0 %</v>
      </c>
      <c r="AO60" s="443"/>
      <c r="AP60" s="443"/>
      <c r="AQ60" s="443"/>
    </row>
    <row r="61" spans="1:43" ht="25.15" customHeight="1">
      <c r="A61" s="56">
        <v>1</v>
      </c>
      <c r="B61" s="421" t="s">
        <v>1</v>
      </c>
      <c r="C61" s="422"/>
      <c r="D61" s="422"/>
      <c r="E61" s="422"/>
      <c r="F61" s="423"/>
      <c r="G61" s="393">
        <v>1.02</v>
      </c>
      <c r="H61" s="394"/>
      <c r="I61" s="394"/>
      <c r="J61" s="394"/>
      <c r="K61" s="395"/>
      <c r="L61" s="471" t="s">
        <v>1233</v>
      </c>
      <c r="M61" s="472"/>
      <c r="N61" s="472"/>
      <c r="O61" s="472"/>
      <c r="P61" s="473"/>
      <c r="Q61" s="449" t="s">
        <v>129</v>
      </c>
      <c r="R61" s="449"/>
      <c r="S61" s="449"/>
      <c r="T61" s="449"/>
      <c r="U61" s="449"/>
      <c r="V61" s="449"/>
      <c r="W61" s="560">
        <v>1220025</v>
      </c>
      <c r="X61" s="560"/>
      <c r="Y61" s="560"/>
      <c r="Z61" s="560"/>
      <c r="AA61" s="560"/>
      <c r="AB61" s="560"/>
      <c r="AC61" s="523" t="s">
        <v>109</v>
      </c>
      <c r="AD61" s="523"/>
      <c r="AE61" s="523"/>
      <c r="AF61" s="523"/>
      <c r="AG61" s="523"/>
      <c r="AH61" s="523"/>
      <c r="AI61" s="523"/>
      <c r="AJ61" s="516">
        <v>67790</v>
      </c>
      <c r="AK61" s="516"/>
      <c r="AL61" s="516"/>
      <c r="AM61" s="516"/>
      <c r="AN61" s="436">
        <f t="shared" ref="AN61:AN66" si="0">ROUND(AJ61/100*(100-$AN$58),2)</f>
        <v>67790</v>
      </c>
      <c r="AO61" s="436"/>
      <c r="AP61" s="436"/>
      <c r="AQ61" s="436"/>
    </row>
    <row r="62" spans="1:43" ht="25.15" customHeight="1">
      <c r="A62" s="225">
        <v>2</v>
      </c>
      <c r="B62" s="421" t="s">
        <v>1</v>
      </c>
      <c r="C62" s="422"/>
      <c r="D62" s="422"/>
      <c r="E62" s="422"/>
      <c r="F62" s="423"/>
      <c r="G62" s="393">
        <v>1.17</v>
      </c>
      <c r="H62" s="394"/>
      <c r="I62" s="394"/>
      <c r="J62" s="394"/>
      <c r="K62" s="395"/>
      <c r="L62" s="474"/>
      <c r="M62" s="475"/>
      <c r="N62" s="475"/>
      <c r="O62" s="475"/>
      <c r="P62" s="476"/>
      <c r="Q62" s="449" t="s">
        <v>130</v>
      </c>
      <c r="R62" s="449"/>
      <c r="S62" s="449"/>
      <c r="T62" s="449"/>
      <c r="U62" s="449"/>
      <c r="V62" s="449"/>
      <c r="W62" s="560">
        <v>1220026</v>
      </c>
      <c r="X62" s="560"/>
      <c r="Y62" s="560"/>
      <c r="Z62" s="560"/>
      <c r="AA62" s="560"/>
      <c r="AB62" s="560"/>
      <c r="AC62" s="523" t="s">
        <v>110</v>
      </c>
      <c r="AD62" s="523"/>
      <c r="AE62" s="523"/>
      <c r="AF62" s="523"/>
      <c r="AG62" s="523"/>
      <c r="AH62" s="523"/>
      <c r="AI62" s="523"/>
      <c r="AJ62" s="516">
        <v>71530</v>
      </c>
      <c r="AK62" s="516"/>
      <c r="AL62" s="516"/>
      <c r="AM62" s="516"/>
      <c r="AN62" s="436">
        <f t="shared" si="0"/>
        <v>71530</v>
      </c>
      <c r="AO62" s="436"/>
      <c r="AP62" s="436"/>
      <c r="AQ62" s="436"/>
    </row>
    <row r="63" spans="1:43" ht="25.15" customHeight="1">
      <c r="A63" s="225">
        <v>3</v>
      </c>
      <c r="B63" s="421" t="s">
        <v>1</v>
      </c>
      <c r="C63" s="422"/>
      <c r="D63" s="422"/>
      <c r="E63" s="422"/>
      <c r="F63" s="423"/>
      <c r="G63" s="393">
        <v>1.43</v>
      </c>
      <c r="H63" s="394"/>
      <c r="I63" s="394"/>
      <c r="J63" s="394"/>
      <c r="K63" s="395"/>
      <c r="L63" s="474"/>
      <c r="M63" s="475"/>
      <c r="N63" s="475"/>
      <c r="O63" s="475"/>
      <c r="P63" s="476"/>
      <c r="Q63" s="449" t="s">
        <v>131</v>
      </c>
      <c r="R63" s="449"/>
      <c r="S63" s="449"/>
      <c r="T63" s="449"/>
      <c r="U63" s="449"/>
      <c r="V63" s="449"/>
      <c r="W63" s="541">
        <v>1220027</v>
      </c>
      <c r="X63" s="541"/>
      <c r="Y63" s="541"/>
      <c r="Z63" s="541"/>
      <c r="AA63" s="541"/>
      <c r="AB63" s="541"/>
      <c r="AC63" s="523" t="s">
        <v>111</v>
      </c>
      <c r="AD63" s="523"/>
      <c r="AE63" s="523"/>
      <c r="AF63" s="523"/>
      <c r="AG63" s="523"/>
      <c r="AH63" s="523"/>
      <c r="AI63" s="523"/>
      <c r="AJ63" s="516">
        <v>77370</v>
      </c>
      <c r="AK63" s="516"/>
      <c r="AL63" s="516"/>
      <c r="AM63" s="516"/>
      <c r="AN63" s="436">
        <f t="shared" si="0"/>
        <v>77370</v>
      </c>
      <c r="AO63" s="436"/>
      <c r="AP63" s="436"/>
      <c r="AQ63" s="436"/>
    </row>
    <row r="64" spans="1:43" ht="25.15" customHeight="1">
      <c r="A64" s="225">
        <v>4</v>
      </c>
      <c r="B64" s="421" t="s">
        <v>1</v>
      </c>
      <c r="C64" s="422"/>
      <c r="D64" s="422"/>
      <c r="E64" s="422"/>
      <c r="F64" s="423"/>
      <c r="G64" s="393">
        <v>1.57</v>
      </c>
      <c r="H64" s="394"/>
      <c r="I64" s="394"/>
      <c r="J64" s="394"/>
      <c r="K64" s="395"/>
      <c r="L64" s="474"/>
      <c r="M64" s="475"/>
      <c r="N64" s="475"/>
      <c r="O64" s="475"/>
      <c r="P64" s="476"/>
      <c r="Q64" s="449" t="s">
        <v>132</v>
      </c>
      <c r="R64" s="449"/>
      <c r="S64" s="449"/>
      <c r="T64" s="449"/>
      <c r="U64" s="449"/>
      <c r="V64" s="449"/>
      <c r="W64" s="560">
        <v>1220028</v>
      </c>
      <c r="X64" s="560"/>
      <c r="Y64" s="560"/>
      <c r="Z64" s="560"/>
      <c r="AA64" s="560"/>
      <c r="AB64" s="560"/>
      <c r="AC64" s="523" t="s">
        <v>112</v>
      </c>
      <c r="AD64" s="523"/>
      <c r="AE64" s="523"/>
      <c r="AF64" s="523"/>
      <c r="AG64" s="523"/>
      <c r="AH64" s="523"/>
      <c r="AI64" s="523"/>
      <c r="AJ64" s="516">
        <v>81230</v>
      </c>
      <c r="AK64" s="516"/>
      <c r="AL64" s="516"/>
      <c r="AM64" s="516"/>
      <c r="AN64" s="436">
        <f t="shared" si="0"/>
        <v>81230</v>
      </c>
      <c r="AO64" s="436"/>
      <c r="AP64" s="436"/>
      <c r="AQ64" s="436"/>
    </row>
    <row r="65" spans="1:43" ht="25.15" customHeight="1">
      <c r="A65" s="238">
        <v>5</v>
      </c>
      <c r="B65" s="424" t="s">
        <v>1</v>
      </c>
      <c r="C65" s="425"/>
      <c r="D65" s="425"/>
      <c r="E65" s="425"/>
      <c r="F65" s="426"/>
      <c r="G65" s="396">
        <v>2.0699999999999998</v>
      </c>
      <c r="H65" s="397"/>
      <c r="I65" s="397"/>
      <c r="J65" s="397"/>
      <c r="K65" s="398"/>
      <c r="L65" s="477"/>
      <c r="M65" s="478"/>
      <c r="N65" s="478"/>
      <c r="O65" s="478"/>
      <c r="P65" s="479"/>
      <c r="Q65" s="531" t="s">
        <v>769</v>
      </c>
      <c r="R65" s="531"/>
      <c r="S65" s="531"/>
      <c r="T65" s="531"/>
      <c r="U65" s="531"/>
      <c r="V65" s="531"/>
      <c r="W65" s="540">
        <v>1220029</v>
      </c>
      <c r="X65" s="540"/>
      <c r="Y65" s="540"/>
      <c r="Z65" s="540"/>
      <c r="AA65" s="540"/>
      <c r="AB65" s="540"/>
      <c r="AC65" s="553" t="s">
        <v>114</v>
      </c>
      <c r="AD65" s="553"/>
      <c r="AE65" s="553"/>
      <c r="AF65" s="553"/>
      <c r="AG65" s="553"/>
      <c r="AH65" s="553"/>
      <c r="AI65" s="553"/>
      <c r="AJ65" s="551">
        <v>97880</v>
      </c>
      <c r="AK65" s="551"/>
      <c r="AL65" s="551"/>
      <c r="AM65" s="551"/>
      <c r="AN65" s="462">
        <f t="shared" si="0"/>
        <v>97880</v>
      </c>
      <c r="AO65" s="462"/>
      <c r="AP65" s="462"/>
      <c r="AQ65" s="462"/>
    </row>
    <row r="66" spans="1:43" ht="25.15" customHeight="1">
      <c r="A66" s="202">
        <v>6</v>
      </c>
      <c r="B66" s="525" t="s">
        <v>1</v>
      </c>
      <c r="C66" s="526"/>
      <c r="D66" s="526"/>
      <c r="E66" s="526"/>
      <c r="F66" s="527"/>
      <c r="G66" s="399">
        <v>1.02</v>
      </c>
      <c r="H66" s="400"/>
      <c r="I66" s="400"/>
      <c r="J66" s="400"/>
      <c r="K66" s="401"/>
      <c r="L66" s="471" t="s">
        <v>1233</v>
      </c>
      <c r="M66" s="472"/>
      <c r="N66" s="472"/>
      <c r="O66" s="472"/>
      <c r="P66" s="473"/>
      <c r="Q66" s="532" t="s">
        <v>1237</v>
      </c>
      <c r="R66" s="532"/>
      <c r="S66" s="532"/>
      <c r="T66" s="532"/>
      <c r="U66" s="532"/>
      <c r="V66" s="532"/>
      <c r="W66" s="561">
        <v>1220074</v>
      </c>
      <c r="X66" s="561"/>
      <c r="Y66" s="561"/>
      <c r="Z66" s="561"/>
      <c r="AA66" s="561"/>
      <c r="AB66" s="561"/>
      <c r="AC66" s="545" t="s">
        <v>670</v>
      </c>
      <c r="AD66" s="545"/>
      <c r="AE66" s="545"/>
      <c r="AF66" s="545"/>
      <c r="AG66" s="545"/>
      <c r="AH66" s="545"/>
      <c r="AI66" s="545"/>
      <c r="AJ66" s="552">
        <v>64920</v>
      </c>
      <c r="AK66" s="552"/>
      <c r="AL66" s="552"/>
      <c r="AM66" s="552"/>
      <c r="AN66" s="549">
        <f t="shared" si="0"/>
        <v>64920</v>
      </c>
      <c r="AO66" s="549"/>
      <c r="AP66" s="549"/>
      <c r="AQ66" s="549"/>
    </row>
    <row r="67" spans="1:43" ht="25.15" customHeight="1">
      <c r="A67" s="225">
        <v>7</v>
      </c>
      <c r="B67" s="421" t="s">
        <v>1</v>
      </c>
      <c r="C67" s="422"/>
      <c r="D67" s="422"/>
      <c r="E67" s="422"/>
      <c r="F67" s="423"/>
      <c r="G67" s="393">
        <v>1.17</v>
      </c>
      <c r="H67" s="394"/>
      <c r="I67" s="394"/>
      <c r="J67" s="394"/>
      <c r="K67" s="395"/>
      <c r="L67" s="474"/>
      <c r="M67" s="475"/>
      <c r="N67" s="475"/>
      <c r="O67" s="475"/>
      <c r="P67" s="476"/>
      <c r="Q67" s="533" t="s">
        <v>1238</v>
      </c>
      <c r="R67" s="533"/>
      <c r="S67" s="533"/>
      <c r="T67" s="533"/>
      <c r="U67" s="533"/>
      <c r="V67" s="533"/>
      <c r="W67" s="562">
        <v>1220075</v>
      </c>
      <c r="X67" s="562"/>
      <c r="Y67" s="562"/>
      <c r="Z67" s="562"/>
      <c r="AA67" s="562"/>
      <c r="AB67" s="562"/>
      <c r="AC67" s="523" t="s">
        <v>671</v>
      </c>
      <c r="AD67" s="523"/>
      <c r="AE67" s="523"/>
      <c r="AF67" s="523"/>
      <c r="AG67" s="523"/>
      <c r="AH67" s="523"/>
      <c r="AI67" s="523"/>
      <c r="AJ67" s="516">
        <v>68550</v>
      </c>
      <c r="AK67" s="516"/>
      <c r="AL67" s="516"/>
      <c r="AM67" s="516"/>
      <c r="AN67" s="515">
        <f t="shared" ref="AN67:AN106" si="1">ROUND(AJ67/100*(100-$AN$58),2)</f>
        <v>68550</v>
      </c>
      <c r="AO67" s="515"/>
      <c r="AP67" s="515"/>
      <c r="AQ67" s="515"/>
    </row>
    <row r="68" spans="1:43" ht="25.15" customHeight="1">
      <c r="A68" s="225">
        <v>8</v>
      </c>
      <c r="B68" s="421" t="s">
        <v>1</v>
      </c>
      <c r="C68" s="422"/>
      <c r="D68" s="422"/>
      <c r="E68" s="422"/>
      <c r="F68" s="423"/>
      <c r="G68" s="393">
        <v>1.43</v>
      </c>
      <c r="H68" s="394"/>
      <c r="I68" s="394"/>
      <c r="J68" s="394"/>
      <c r="K68" s="395"/>
      <c r="L68" s="474"/>
      <c r="M68" s="475"/>
      <c r="N68" s="475"/>
      <c r="O68" s="475"/>
      <c r="P68" s="476"/>
      <c r="Q68" s="533" t="s">
        <v>1239</v>
      </c>
      <c r="R68" s="533"/>
      <c r="S68" s="533"/>
      <c r="T68" s="533"/>
      <c r="U68" s="533"/>
      <c r="V68" s="533"/>
      <c r="W68" s="555">
        <v>1220076</v>
      </c>
      <c r="X68" s="555"/>
      <c r="Y68" s="555"/>
      <c r="Z68" s="555"/>
      <c r="AA68" s="555"/>
      <c r="AB68" s="555"/>
      <c r="AC68" s="523" t="s">
        <v>672</v>
      </c>
      <c r="AD68" s="523"/>
      <c r="AE68" s="523"/>
      <c r="AF68" s="523"/>
      <c r="AG68" s="523"/>
      <c r="AH68" s="523"/>
      <c r="AI68" s="523"/>
      <c r="AJ68" s="516">
        <v>74060</v>
      </c>
      <c r="AK68" s="516"/>
      <c r="AL68" s="516"/>
      <c r="AM68" s="516"/>
      <c r="AN68" s="515">
        <f t="shared" si="1"/>
        <v>74060</v>
      </c>
      <c r="AO68" s="515"/>
      <c r="AP68" s="515"/>
      <c r="AQ68" s="515"/>
    </row>
    <row r="69" spans="1:43" ht="25.15" customHeight="1">
      <c r="A69" s="225">
        <v>9</v>
      </c>
      <c r="B69" s="421" t="s">
        <v>1</v>
      </c>
      <c r="C69" s="422"/>
      <c r="D69" s="422"/>
      <c r="E69" s="422"/>
      <c r="F69" s="423"/>
      <c r="G69" s="393">
        <v>1.57</v>
      </c>
      <c r="H69" s="394"/>
      <c r="I69" s="394"/>
      <c r="J69" s="394"/>
      <c r="K69" s="395"/>
      <c r="L69" s="474"/>
      <c r="M69" s="475"/>
      <c r="N69" s="475"/>
      <c r="O69" s="475"/>
      <c r="P69" s="476"/>
      <c r="Q69" s="533" t="s">
        <v>1240</v>
      </c>
      <c r="R69" s="533"/>
      <c r="S69" s="533"/>
      <c r="T69" s="533"/>
      <c r="U69" s="533"/>
      <c r="V69" s="533"/>
      <c r="W69" s="555">
        <v>1220077</v>
      </c>
      <c r="X69" s="555"/>
      <c r="Y69" s="555"/>
      <c r="Z69" s="555"/>
      <c r="AA69" s="555"/>
      <c r="AB69" s="555"/>
      <c r="AC69" s="523" t="s">
        <v>113</v>
      </c>
      <c r="AD69" s="523"/>
      <c r="AE69" s="523"/>
      <c r="AF69" s="523"/>
      <c r="AG69" s="523"/>
      <c r="AH69" s="523"/>
      <c r="AI69" s="523"/>
      <c r="AJ69" s="516">
        <v>77710</v>
      </c>
      <c r="AK69" s="516"/>
      <c r="AL69" s="516"/>
      <c r="AM69" s="516"/>
      <c r="AN69" s="515">
        <f t="shared" si="1"/>
        <v>77710</v>
      </c>
      <c r="AO69" s="515"/>
      <c r="AP69" s="515"/>
      <c r="AQ69" s="515"/>
    </row>
    <row r="70" spans="1:43" ht="25.15" customHeight="1">
      <c r="A70" s="238">
        <v>10</v>
      </c>
      <c r="B70" s="424" t="s">
        <v>1</v>
      </c>
      <c r="C70" s="425"/>
      <c r="D70" s="425"/>
      <c r="E70" s="425"/>
      <c r="F70" s="426"/>
      <c r="G70" s="396">
        <v>2.0699999999999998</v>
      </c>
      <c r="H70" s="397"/>
      <c r="I70" s="397"/>
      <c r="J70" s="397"/>
      <c r="K70" s="398"/>
      <c r="L70" s="477"/>
      <c r="M70" s="478"/>
      <c r="N70" s="478"/>
      <c r="O70" s="478"/>
      <c r="P70" s="479"/>
      <c r="Q70" s="566" t="s">
        <v>1241</v>
      </c>
      <c r="R70" s="566"/>
      <c r="S70" s="566"/>
      <c r="T70" s="566"/>
      <c r="U70" s="566"/>
      <c r="V70" s="566"/>
      <c r="W70" s="563">
        <v>1220078</v>
      </c>
      <c r="X70" s="563"/>
      <c r="Y70" s="563"/>
      <c r="Z70" s="563"/>
      <c r="AA70" s="563"/>
      <c r="AB70" s="563"/>
      <c r="AC70" s="553" t="s">
        <v>673</v>
      </c>
      <c r="AD70" s="553"/>
      <c r="AE70" s="553"/>
      <c r="AF70" s="553"/>
      <c r="AG70" s="553"/>
      <c r="AH70" s="553"/>
      <c r="AI70" s="553"/>
      <c r="AJ70" s="551">
        <v>93570</v>
      </c>
      <c r="AK70" s="551"/>
      <c r="AL70" s="551"/>
      <c r="AM70" s="551"/>
      <c r="AN70" s="462">
        <f t="shared" si="1"/>
        <v>93570</v>
      </c>
      <c r="AO70" s="462"/>
      <c r="AP70" s="462"/>
      <c r="AQ70" s="462"/>
    </row>
    <row r="71" spans="1:43" ht="25.15" customHeight="1">
      <c r="A71" s="202">
        <v>11</v>
      </c>
      <c r="B71" s="525" t="s">
        <v>1</v>
      </c>
      <c r="C71" s="526"/>
      <c r="D71" s="526"/>
      <c r="E71" s="526"/>
      <c r="F71" s="527"/>
      <c r="G71" s="399">
        <v>1.02</v>
      </c>
      <c r="H71" s="400"/>
      <c r="I71" s="400"/>
      <c r="J71" s="400"/>
      <c r="K71" s="401"/>
      <c r="L71" s="510" t="s">
        <v>1234</v>
      </c>
      <c r="M71" s="511"/>
      <c r="N71" s="511"/>
      <c r="O71" s="511"/>
      <c r="P71" s="512"/>
      <c r="Q71" s="530" t="s">
        <v>129</v>
      </c>
      <c r="R71" s="530"/>
      <c r="S71" s="530"/>
      <c r="T71" s="530"/>
      <c r="U71" s="530"/>
      <c r="V71" s="530"/>
      <c r="W71" s="543">
        <v>1220032</v>
      </c>
      <c r="X71" s="543"/>
      <c r="Y71" s="543"/>
      <c r="Z71" s="543"/>
      <c r="AA71" s="543"/>
      <c r="AB71" s="543"/>
      <c r="AC71" s="545" t="s">
        <v>115</v>
      </c>
      <c r="AD71" s="545"/>
      <c r="AE71" s="545"/>
      <c r="AF71" s="545"/>
      <c r="AG71" s="545"/>
      <c r="AH71" s="545"/>
      <c r="AI71" s="545"/>
      <c r="AJ71" s="552">
        <v>79140</v>
      </c>
      <c r="AK71" s="552"/>
      <c r="AL71" s="552"/>
      <c r="AM71" s="552"/>
      <c r="AN71" s="549">
        <f t="shared" si="1"/>
        <v>79140</v>
      </c>
      <c r="AO71" s="549"/>
      <c r="AP71" s="549"/>
      <c r="AQ71" s="549"/>
    </row>
    <row r="72" spans="1:43" ht="25.15" customHeight="1">
      <c r="A72" s="225">
        <v>12</v>
      </c>
      <c r="B72" s="421" t="s">
        <v>1</v>
      </c>
      <c r="C72" s="422"/>
      <c r="D72" s="422"/>
      <c r="E72" s="422"/>
      <c r="F72" s="423"/>
      <c r="G72" s="393">
        <v>1.17</v>
      </c>
      <c r="H72" s="394"/>
      <c r="I72" s="394"/>
      <c r="J72" s="394"/>
      <c r="K72" s="395"/>
      <c r="L72" s="474"/>
      <c r="M72" s="475"/>
      <c r="N72" s="475"/>
      <c r="O72" s="475"/>
      <c r="P72" s="476"/>
      <c r="Q72" s="449" t="s">
        <v>130</v>
      </c>
      <c r="R72" s="449"/>
      <c r="S72" s="449"/>
      <c r="T72" s="449"/>
      <c r="U72" s="449"/>
      <c r="V72" s="449"/>
      <c r="W72" s="555">
        <v>1220033</v>
      </c>
      <c r="X72" s="555"/>
      <c r="Y72" s="555"/>
      <c r="Z72" s="555"/>
      <c r="AA72" s="555"/>
      <c r="AB72" s="555"/>
      <c r="AC72" s="523" t="s">
        <v>116</v>
      </c>
      <c r="AD72" s="523"/>
      <c r="AE72" s="523"/>
      <c r="AF72" s="523"/>
      <c r="AG72" s="523"/>
      <c r="AH72" s="523"/>
      <c r="AI72" s="523"/>
      <c r="AJ72" s="516">
        <v>83550</v>
      </c>
      <c r="AK72" s="516"/>
      <c r="AL72" s="516"/>
      <c r="AM72" s="516"/>
      <c r="AN72" s="515">
        <f t="shared" si="1"/>
        <v>83550</v>
      </c>
      <c r="AO72" s="515"/>
      <c r="AP72" s="515"/>
      <c r="AQ72" s="515"/>
    </row>
    <row r="73" spans="1:43" ht="25.15" customHeight="1">
      <c r="A73" s="225">
        <v>13</v>
      </c>
      <c r="B73" s="421" t="s">
        <v>1</v>
      </c>
      <c r="C73" s="422"/>
      <c r="D73" s="422"/>
      <c r="E73" s="422"/>
      <c r="F73" s="423"/>
      <c r="G73" s="393">
        <v>1.43</v>
      </c>
      <c r="H73" s="394"/>
      <c r="I73" s="394"/>
      <c r="J73" s="394"/>
      <c r="K73" s="395"/>
      <c r="L73" s="474"/>
      <c r="M73" s="475"/>
      <c r="N73" s="475"/>
      <c r="O73" s="475"/>
      <c r="P73" s="476"/>
      <c r="Q73" s="449" t="s">
        <v>131</v>
      </c>
      <c r="R73" s="449"/>
      <c r="S73" s="449"/>
      <c r="T73" s="449"/>
      <c r="U73" s="449"/>
      <c r="V73" s="449"/>
      <c r="W73" s="555">
        <v>1220034</v>
      </c>
      <c r="X73" s="555"/>
      <c r="Y73" s="555"/>
      <c r="Z73" s="555"/>
      <c r="AA73" s="555"/>
      <c r="AB73" s="555"/>
      <c r="AC73" s="523" t="s">
        <v>117</v>
      </c>
      <c r="AD73" s="523"/>
      <c r="AE73" s="523"/>
      <c r="AF73" s="523"/>
      <c r="AG73" s="523"/>
      <c r="AH73" s="523"/>
      <c r="AI73" s="523"/>
      <c r="AJ73" s="516">
        <v>90260</v>
      </c>
      <c r="AK73" s="516"/>
      <c r="AL73" s="516"/>
      <c r="AM73" s="516"/>
      <c r="AN73" s="515">
        <f t="shared" si="1"/>
        <v>90260</v>
      </c>
      <c r="AO73" s="515"/>
      <c r="AP73" s="515"/>
      <c r="AQ73" s="515"/>
    </row>
    <row r="74" spans="1:43" ht="25.15" customHeight="1">
      <c r="A74" s="225">
        <v>14</v>
      </c>
      <c r="B74" s="421" t="s">
        <v>1</v>
      </c>
      <c r="C74" s="422"/>
      <c r="D74" s="422"/>
      <c r="E74" s="422"/>
      <c r="F74" s="423"/>
      <c r="G74" s="393">
        <v>1.57</v>
      </c>
      <c r="H74" s="394"/>
      <c r="I74" s="394"/>
      <c r="J74" s="394"/>
      <c r="K74" s="395"/>
      <c r="L74" s="474"/>
      <c r="M74" s="475"/>
      <c r="N74" s="475"/>
      <c r="O74" s="475"/>
      <c r="P74" s="476"/>
      <c r="Q74" s="449" t="s">
        <v>132</v>
      </c>
      <c r="R74" s="449"/>
      <c r="S74" s="449"/>
      <c r="T74" s="449"/>
      <c r="U74" s="449"/>
      <c r="V74" s="449"/>
      <c r="W74" s="555">
        <v>1220035</v>
      </c>
      <c r="X74" s="555"/>
      <c r="Y74" s="555"/>
      <c r="Z74" s="555"/>
      <c r="AA74" s="555"/>
      <c r="AB74" s="555"/>
      <c r="AC74" s="523" t="s">
        <v>118</v>
      </c>
      <c r="AD74" s="523"/>
      <c r="AE74" s="523"/>
      <c r="AF74" s="523"/>
      <c r="AG74" s="523"/>
      <c r="AH74" s="523"/>
      <c r="AI74" s="523"/>
      <c r="AJ74" s="516">
        <v>94790</v>
      </c>
      <c r="AK74" s="516"/>
      <c r="AL74" s="516"/>
      <c r="AM74" s="516"/>
      <c r="AN74" s="515">
        <f t="shared" si="1"/>
        <v>94790</v>
      </c>
      <c r="AO74" s="515"/>
      <c r="AP74" s="515"/>
      <c r="AQ74" s="515"/>
    </row>
    <row r="75" spans="1:43" ht="25.15" customHeight="1">
      <c r="A75" s="238">
        <v>15</v>
      </c>
      <c r="B75" s="424" t="s">
        <v>1</v>
      </c>
      <c r="C75" s="425"/>
      <c r="D75" s="425"/>
      <c r="E75" s="425"/>
      <c r="F75" s="426"/>
      <c r="G75" s="396">
        <v>2.0699999999999998</v>
      </c>
      <c r="H75" s="397"/>
      <c r="I75" s="397"/>
      <c r="J75" s="397"/>
      <c r="K75" s="398"/>
      <c r="L75" s="477"/>
      <c r="M75" s="478"/>
      <c r="N75" s="478"/>
      <c r="O75" s="478"/>
      <c r="P75" s="479"/>
      <c r="Q75" s="531" t="s">
        <v>769</v>
      </c>
      <c r="R75" s="531"/>
      <c r="S75" s="531"/>
      <c r="T75" s="531"/>
      <c r="U75" s="531"/>
      <c r="V75" s="531"/>
      <c r="W75" s="540">
        <v>1220036</v>
      </c>
      <c r="X75" s="540"/>
      <c r="Y75" s="540"/>
      <c r="Z75" s="540"/>
      <c r="AA75" s="540"/>
      <c r="AB75" s="540"/>
      <c r="AC75" s="553" t="s">
        <v>119</v>
      </c>
      <c r="AD75" s="553"/>
      <c r="AE75" s="553"/>
      <c r="AF75" s="553"/>
      <c r="AG75" s="553"/>
      <c r="AH75" s="553"/>
      <c r="AI75" s="553"/>
      <c r="AJ75" s="551">
        <v>114080</v>
      </c>
      <c r="AK75" s="551"/>
      <c r="AL75" s="551"/>
      <c r="AM75" s="551"/>
      <c r="AN75" s="462">
        <f t="shared" si="1"/>
        <v>114080</v>
      </c>
      <c r="AO75" s="462"/>
      <c r="AP75" s="462"/>
      <c r="AQ75" s="462"/>
    </row>
    <row r="76" spans="1:43" ht="25.15" customHeight="1">
      <c r="A76" s="202">
        <v>16</v>
      </c>
      <c r="B76" s="525" t="s">
        <v>1</v>
      </c>
      <c r="C76" s="526"/>
      <c r="D76" s="526"/>
      <c r="E76" s="526"/>
      <c r="F76" s="527"/>
      <c r="G76" s="399">
        <v>1.04</v>
      </c>
      <c r="H76" s="400"/>
      <c r="I76" s="400"/>
      <c r="J76" s="400"/>
      <c r="K76" s="401"/>
      <c r="L76" s="510" t="s">
        <v>1242</v>
      </c>
      <c r="M76" s="511"/>
      <c r="N76" s="511"/>
      <c r="O76" s="511"/>
      <c r="P76" s="512"/>
      <c r="Q76" s="530" t="s">
        <v>130</v>
      </c>
      <c r="R76" s="530"/>
      <c r="S76" s="530"/>
      <c r="T76" s="530"/>
      <c r="U76" s="530"/>
      <c r="V76" s="530"/>
      <c r="W76" s="557">
        <v>1220040</v>
      </c>
      <c r="X76" s="557"/>
      <c r="Y76" s="557"/>
      <c r="Z76" s="557"/>
      <c r="AA76" s="557"/>
      <c r="AB76" s="557"/>
      <c r="AC76" s="545" t="s">
        <v>120</v>
      </c>
      <c r="AD76" s="545"/>
      <c r="AE76" s="545"/>
      <c r="AF76" s="545"/>
      <c r="AG76" s="545"/>
      <c r="AH76" s="545"/>
      <c r="AI76" s="545"/>
      <c r="AJ76" s="552">
        <v>89390</v>
      </c>
      <c r="AK76" s="552"/>
      <c r="AL76" s="552"/>
      <c r="AM76" s="552"/>
      <c r="AN76" s="549">
        <f t="shared" si="1"/>
        <v>89390</v>
      </c>
      <c r="AO76" s="549"/>
      <c r="AP76" s="549"/>
      <c r="AQ76" s="549"/>
    </row>
    <row r="77" spans="1:43" ht="25.15" customHeight="1">
      <c r="A77" s="225">
        <v>17</v>
      </c>
      <c r="B77" s="421" t="s">
        <v>1</v>
      </c>
      <c r="C77" s="422"/>
      <c r="D77" s="422"/>
      <c r="E77" s="422"/>
      <c r="F77" s="423"/>
      <c r="G77" s="393">
        <v>1.27</v>
      </c>
      <c r="H77" s="394"/>
      <c r="I77" s="394"/>
      <c r="J77" s="394"/>
      <c r="K77" s="395"/>
      <c r="L77" s="474"/>
      <c r="M77" s="475"/>
      <c r="N77" s="475"/>
      <c r="O77" s="475"/>
      <c r="P77" s="476"/>
      <c r="Q77" s="449" t="s">
        <v>131</v>
      </c>
      <c r="R77" s="449"/>
      <c r="S77" s="449"/>
      <c r="T77" s="449"/>
      <c r="U77" s="449"/>
      <c r="V77" s="449"/>
      <c r="W77" s="560">
        <v>1220060</v>
      </c>
      <c r="X77" s="560"/>
      <c r="Y77" s="560"/>
      <c r="Z77" s="560"/>
      <c r="AA77" s="560"/>
      <c r="AB77" s="560"/>
      <c r="AC77" s="523" t="s">
        <v>121</v>
      </c>
      <c r="AD77" s="523"/>
      <c r="AE77" s="523"/>
      <c r="AF77" s="523"/>
      <c r="AG77" s="523"/>
      <c r="AH77" s="523"/>
      <c r="AI77" s="523"/>
      <c r="AJ77" s="516">
        <v>96770</v>
      </c>
      <c r="AK77" s="516"/>
      <c r="AL77" s="516"/>
      <c r="AM77" s="516"/>
      <c r="AN77" s="515">
        <f t="shared" si="1"/>
        <v>96770</v>
      </c>
      <c r="AO77" s="515"/>
      <c r="AP77" s="515"/>
      <c r="AQ77" s="515"/>
    </row>
    <row r="78" spans="1:43" ht="25.15" customHeight="1">
      <c r="A78" s="238">
        <v>18</v>
      </c>
      <c r="B78" s="424" t="s">
        <v>1</v>
      </c>
      <c r="C78" s="425"/>
      <c r="D78" s="425"/>
      <c r="E78" s="425"/>
      <c r="F78" s="426"/>
      <c r="G78" s="396">
        <v>1.4</v>
      </c>
      <c r="H78" s="397"/>
      <c r="I78" s="397"/>
      <c r="J78" s="397"/>
      <c r="K78" s="398"/>
      <c r="L78" s="477"/>
      <c r="M78" s="478"/>
      <c r="N78" s="478"/>
      <c r="O78" s="478"/>
      <c r="P78" s="479"/>
      <c r="Q78" s="529" t="s">
        <v>132</v>
      </c>
      <c r="R78" s="529"/>
      <c r="S78" s="529"/>
      <c r="T78" s="529"/>
      <c r="U78" s="529"/>
      <c r="V78" s="529"/>
      <c r="W78" s="540">
        <v>1220061</v>
      </c>
      <c r="X78" s="540"/>
      <c r="Y78" s="540"/>
      <c r="Z78" s="540"/>
      <c r="AA78" s="540"/>
      <c r="AB78" s="540"/>
      <c r="AC78" s="553" t="s">
        <v>122</v>
      </c>
      <c r="AD78" s="553"/>
      <c r="AE78" s="553"/>
      <c r="AF78" s="553"/>
      <c r="AG78" s="553"/>
      <c r="AH78" s="553"/>
      <c r="AI78" s="553"/>
      <c r="AJ78" s="551">
        <v>101510</v>
      </c>
      <c r="AK78" s="551"/>
      <c r="AL78" s="551"/>
      <c r="AM78" s="551"/>
      <c r="AN78" s="462">
        <f t="shared" si="1"/>
        <v>101510</v>
      </c>
      <c r="AO78" s="462"/>
      <c r="AP78" s="462"/>
      <c r="AQ78" s="462"/>
    </row>
    <row r="79" spans="1:43" ht="25.15" customHeight="1">
      <c r="A79" s="202">
        <v>19</v>
      </c>
      <c r="B79" s="525" t="s">
        <v>1</v>
      </c>
      <c r="C79" s="526"/>
      <c r="D79" s="526"/>
      <c r="E79" s="526"/>
      <c r="F79" s="527"/>
      <c r="G79" s="399">
        <v>1.02</v>
      </c>
      <c r="H79" s="400"/>
      <c r="I79" s="400"/>
      <c r="J79" s="400"/>
      <c r="K79" s="401"/>
      <c r="L79" s="510" t="s">
        <v>1233</v>
      </c>
      <c r="M79" s="511"/>
      <c r="N79" s="511"/>
      <c r="O79" s="511"/>
      <c r="P79" s="512"/>
      <c r="Q79" s="530" t="s">
        <v>133</v>
      </c>
      <c r="R79" s="530"/>
      <c r="S79" s="530"/>
      <c r="T79" s="530"/>
      <c r="U79" s="530"/>
      <c r="V79" s="530"/>
      <c r="W79" s="557">
        <v>1280042</v>
      </c>
      <c r="X79" s="557"/>
      <c r="Y79" s="557"/>
      <c r="Z79" s="557"/>
      <c r="AA79" s="557"/>
      <c r="AB79" s="557"/>
      <c r="AC79" s="545" t="s">
        <v>674</v>
      </c>
      <c r="AD79" s="545"/>
      <c r="AE79" s="545"/>
      <c r="AF79" s="545"/>
      <c r="AG79" s="545"/>
      <c r="AH79" s="545"/>
      <c r="AI79" s="545"/>
      <c r="AJ79" s="552">
        <v>106910</v>
      </c>
      <c r="AK79" s="552"/>
      <c r="AL79" s="552"/>
      <c r="AM79" s="552"/>
      <c r="AN79" s="549">
        <f t="shared" si="1"/>
        <v>106910</v>
      </c>
      <c r="AO79" s="549"/>
      <c r="AP79" s="549"/>
      <c r="AQ79" s="549"/>
    </row>
    <row r="80" spans="1:43" ht="25.15" customHeight="1">
      <c r="A80" s="238">
        <v>20</v>
      </c>
      <c r="B80" s="424" t="s">
        <v>1</v>
      </c>
      <c r="C80" s="425"/>
      <c r="D80" s="425"/>
      <c r="E80" s="425"/>
      <c r="F80" s="426"/>
      <c r="G80" s="396">
        <v>1.25</v>
      </c>
      <c r="H80" s="397"/>
      <c r="I80" s="397"/>
      <c r="J80" s="397"/>
      <c r="K80" s="398"/>
      <c r="L80" s="477"/>
      <c r="M80" s="478"/>
      <c r="N80" s="478"/>
      <c r="O80" s="478"/>
      <c r="P80" s="479"/>
      <c r="Q80" s="529" t="s">
        <v>134</v>
      </c>
      <c r="R80" s="529"/>
      <c r="S80" s="529"/>
      <c r="T80" s="529"/>
      <c r="U80" s="529"/>
      <c r="V80" s="529"/>
      <c r="W80" s="540">
        <v>1280035</v>
      </c>
      <c r="X80" s="540"/>
      <c r="Y80" s="540"/>
      <c r="Z80" s="540"/>
      <c r="AA80" s="540"/>
      <c r="AB80" s="540"/>
      <c r="AC80" s="553" t="s">
        <v>675</v>
      </c>
      <c r="AD80" s="553"/>
      <c r="AE80" s="553"/>
      <c r="AF80" s="553"/>
      <c r="AG80" s="553"/>
      <c r="AH80" s="553"/>
      <c r="AI80" s="553"/>
      <c r="AJ80" s="551">
        <v>108670</v>
      </c>
      <c r="AK80" s="551"/>
      <c r="AL80" s="551"/>
      <c r="AM80" s="551"/>
      <c r="AN80" s="462">
        <f t="shared" si="1"/>
        <v>108670</v>
      </c>
      <c r="AO80" s="462"/>
      <c r="AP80" s="462"/>
      <c r="AQ80" s="462"/>
    </row>
    <row r="81" spans="1:43" ht="25.15" customHeight="1">
      <c r="A81" s="202">
        <v>21</v>
      </c>
      <c r="B81" s="525" t="s">
        <v>1</v>
      </c>
      <c r="C81" s="526"/>
      <c r="D81" s="526"/>
      <c r="E81" s="526"/>
      <c r="F81" s="527"/>
      <c r="G81" s="399">
        <v>1.02</v>
      </c>
      <c r="H81" s="400"/>
      <c r="I81" s="400"/>
      <c r="J81" s="400"/>
      <c r="K81" s="401"/>
      <c r="L81" s="510" t="s">
        <v>1233</v>
      </c>
      <c r="M81" s="511"/>
      <c r="N81" s="511"/>
      <c r="O81" s="511"/>
      <c r="P81" s="512"/>
      <c r="Q81" s="530" t="s">
        <v>765</v>
      </c>
      <c r="R81" s="530"/>
      <c r="S81" s="530"/>
      <c r="T81" s="530"/>
      <c r="U81" s="530"/>
      <c r="V81" s="530"/>
      <c r="W81" s="550"/>
      <c r="X81" s="550"/>
      <c r="Y81" s="550"/>
      <c r="Z81" s="550"/>
      <c r="AA81" s="550"/>
      <c r="AB81" s="550"/>
      <c r="AC81" s="545" t="s">
        <v>676</v>
      </c>
      <c r="AD81" s="545"/>
      <c r="AE81" s="545"/>
      <c r="AF81" s="545"/>
      <c r="AG81" s="545"/>
      <c r="AH81" s="545"/>
      <c r="AI81" s="545"/>
      <c r="AJ81" s="552">
        <v>60510</v>
      </c>
      <c r="AK81" s="552"/>
      <c r="AL81" s="552"/>
      <c r="AM81" s="552"/>
      <c r="AN81" s="549">
        <f t="shared" si="1"/>
        <v>60510</v>
      </c>
      <c r="AO81" s="549"/>
      <c r="AP81" s="549"/>
      <c r="AQ81" s="549"/>
    </row>
    <row r="82" spans="1:43" ht="25.15" customHeight="1">
      <c r="A82" s="225">
        <v>22</v>
      </c>
      <c r="B82" s="421" t="s">
        <v>1</v>
      </c>
      <c r="C82" s="422"/>
      <c r="D82" s="422"/>
      <c r="E82" s="422"/>
      <c r="F82" s="423"/>
      <c r="G82" s="393">
        <v>1.17</v>
      </c>
      <c r="H82" s="394"/>
      <c r="I82" s="394"/>
      <c r="J82" s="394"/>
      <c r="K82" s="395"/>
      <c r="L82" s="474"/>
      <c r="M82" s="475"/>
      <c r="N82" s="475"/>
      <c r="O82" s="475"/>
      <c r="P82" s="476"/>
      <c r="Q82" s="449" t="s">
        <v>766</v>
      </c>
      <c r="R82" s="449"/>
      <c r="S82" s="449"/>
      <c r="T82" s="449"/>
      <c r="U82" s="449"/>
      <c r="V82" s="449"/>
      <c r="W82" s="541"/>
      <c r="X82" s="541"/>
      <c r="Y82" s="541"/>
      <c r="Z82" s="541"/>
      <c r="AA82" s="541"/>
      <c r="AB82" s="541"/>
      <c r="AC82" s="523" t="s">
        <v>677</v>
      </c>
      <c r="AD82" s="523"/>
      <c r="AE82" s="523"/>
      <c r="AF82" s="523"/>
      <c r="AG82" s="523"/>
      <c r="AH82" s="523"/>
      <c r="AI82" s="523"/>
      <c r="AJ82" s="516">
        <v>64260</v>
      </c>
      <c r="AK82" s="516"/>
      <c r="AL82" s="516"/>
      <c r="AM82" s="516"/>
      <c r="AN82" s="515">
        <f t="shared" si="1"/>
        <v>64260</v>
      </c>
      <c r="AO82" s="515"/>
      <c r="AP82" s="515"/>
      <c r="AQ82" s="515"/>
    </row>
    <row r="83" spans="1:43" ht="25.15" customHeight="1">
      <c r="A83" s="225">
        <v>23</v>
      </c>
      <c r="B83" s="421" t="s">
        <v>1</v>
      </c>
      <c r="C83" s="422"/>
      <c r="D83" s="422"/>
      <c r="E83" s="422"/>
      <c r="F83" s="423"/>
      <c r="G83" s="393">
        <v>1.43</v>
      </c>
      <c r="H83" s="394"/>
      <c r="I83" s="394"/>
      <c r="J83" s="394"/>
      <c r="K83" s="395"/>
      <c r="L83" s="474"/>
      <c r="M83" s="475"/>
      <c r="N83" s="475"/>
      <c r="O83" s="475"/>
      <c r="P83" s="476"/>
      <c r="Q83" s="449" t="s">
        <v>767</v>
      </c>
      <c r="R83" s="449"/>
      <c r="S83" s="449"/>
      <c r="T83" s="449"/>
      <c r="U83" s="449"/>
      <c r="V83" s="449"/>
      <c r="W83" s="541"/>
      <c r="X83" s="541"/>
      <c r="Y83" s="541"/>
      <c r="Z83" s="541"/>
      <c r="AA83" s="541"/>
      <c r="AB83" s="541"/>
      <c r="AC83" s="523" t="s">
        <v>678</v>
      </c>
      <c r="AD83" s="523"/>
      <c r="AE83" s="523"/>
      <c r="AF83" s="523"/>
      <c r="AG83" s="523"/>
      <c r="AH83" s="523"/>
      <c r="AI83" s="523"/>
      <c r="AJ83" s="516">
        <v>70100</v>
      </c>
      <c r="AK83" s="516"/>
      <c r="AL83" s="516"/>
      <c r="AM83" s="516"/>
      <c r="AN83" s="515">
        <f t="shared" si="1"/>
        <v>70100</v>
      </c>
      <c r="AO83" s="515"/>
      <c r="AP83" s="515"/>
      <c r="AQ83" s="515"/>
    </row>
    <row r="84" spans="1:43" ht="25.15" customHeight="1">
      <c r="A84" s="225">
        <v>24</v>
      </c>
      <c r="B84" s="421" t="s">
        <v>1</v>
      </c>
      <c r="C84" s="422"/>
      <c r="D84" s="422"/>
      <c r="E84" s="422"/>
      <c r="F84" s="423"/>
      <c r="G84" s="393">
        <v>1.57</v>
      </c>
      <c r="H84" s="394"/>
      <c r="I84" s="394"/>
      <c r="J84" s="394"/>
      <c r="K84" s="395"/>
      <c r="L84" s="474"/>
      <c r="M84" s="475"/>
      <c r="N84" s="475"/>
      <c r="O84" s="475"/>
      <c r="P84" s="476"/>
      <c r="Q84" s="449" t="s">
        <v>768</v>
      </c>
      <c r="R84" s="449"/>
      <c r="S84" s="449"/>
      <c r="T84" s="449"/>
      <c r="U84" s="449"/>
      <c r="V84" s="449"/>
      <c r="W84" s="541"/>
      <c r="X84" s="541"/>
      <c r="Y84" s="541"/>
      <c r="Z84" s="541"/>
      <c r="AA84" s="541"/>
      <c r="AB84" s="541"/>
      <c r="AC84" s="523" t="s">
        <v>679</v>
      </c>
      <c r="AD84" s="523"/>
      <c r="AE84" s="523"/>
      <c r="AF84" s="523"/>
      <c r="AG84" s="523"/>
      <c r="AH84" s="523"/>
      <c r="AI84" s="523"/>
      <c r="AJ84" s="516">
        <v>73960</v>
      </c>
      <c r="AK84" s="516"/>
      <c r="AL84" s="516"/>
      <c r="AM84" s="516"/>
      <c r="AN84" s="436">
        <f t="shared" si="1"/>
        <v>73960</v>
      </c>
      <c r="AO84" s="436"/>
      <c r="AP84" s="436"/>
      <c r="AQ84" s="436"/>
    </row>
    <row r="85" spans="1:43" ht="25.15" customHeight="1">
      <c r="A85" s="238">
        <v>25</v>
      </c>
      <c r="B85" s="424" t="s">
        <v>1</v>
      </c>
      <c r="C85" s="425"/>
      <c r="D85" s="425"/>
      <c r="E85" s="425"/>
      <c r="F85" s="426"/>
      <c r="G85" s="396">
        <v>2.0699999999999998</v>
      </c>
      <c r="H85" s="397"/>
      <c r="I85" s="397"/>
      <c r="J85" s="397"/>
      <c r="K85" s="398"/>
      <c r="L85" s="477"/>
      <c r="M85" s="478"/>
      <c r="N85" s="478"/>
      <c r="O85" s="478"/>
      <c r="P85" s="479"/>
      <c r="Q85" s="529" t="s">
        <v>770</v>
      </c>
      <c r="R85" s="529"/>
      <c r="S85" s="529"/>
      <c r="T85" s="529"/>
      <c r="U85" s="529"/>
      <c r="V85" s="529"/>
      <c r="W85" s="556"/>
      <c r="X85" s="556"/>
      <c r="Y85" s="556"/>
      <c r="Z85" s="556"/>
      <c r="AA85" s="556"/>
      <c r="AB85" s="556"/>
      <c r="AC85" s="553" t="s">
        <v>680</v>
      </c>
      <c r="AD85" s="553"/>
      <c r="AE85" s="553"/>
      <c r="AF85" s="553"/>
      <c r="AG85" s="553"/>
      <c r="AH85" s="553"/>
      <c r="AI85" s="553"/>
      <c r="AJ85" s="551">
        <v>90590</v>
      </c>
      <c r="AK85" s="551"/>
      <c r="AL85" s="551"/>
      <c r="AM85" s="551"/>
      <c r="AN85" s="462">
        <f>ROUND(AJ85/100*(100-$AN$58),2)</f>
        <v>90590</v>
      </c>
      <c r="AO85" s="462"/>
      <c r="AP85" s="462"/>
      <c r="AQ85" s="462"/>
    </row>
    <row r="86" spans="1:43" ht="25.15" customHeight="1">
      <c r="A86" s="202">
        <v>26</v>
      </c>
      <c r="B86" s="525" t="s">
        <v>1</v>
      </c>
      <c r="C86" s="526"/>
      <c r="D86" s="526"/>
      <c r="E86" s="526"/>
      <c r="F86" s="527"/>
      <c r="G86" s="399">
        <v>1.02</v>
      </c>
      <c r="H86" s="400"/>
      <c r="I86" s="400"/>
      <c r="J86" s="400"/>
      <c r="K86" s="401"/>
      <c r="L86" s="510" t="s">
        <v>1233</v>
      </c>
      <c r="M86" s="511"/>
      <c r="N86" s="511"/>
      <c r="O86" s="511"/>
      <c r="P86" s="512"/>
      <c r="Q86" s="530" t="s">
        <v>772</v>
      </c>
      <c r="R86" s="530"/>
      <c r="S86" s="530"/>
      <c r="T86" s="530"/>
      <c r="U86" s="530"/>
      <c r="V86" s="530"/>
      <c r="W86" s="550"/>
      <c r="X86" s="550"/>
      <c r="Y86" s="550"/>
      <c r="Z86" s="550"/>
      <c r="AA86" s="550"/>
      <c r="AB86" s="550"/>
      <c r="AC86" s="545" t="s">
        <v>681</v>
      </c>
      <c r="AD86" s="545"/>
      <c r="AE86" s="545"/>
      <c r="AF86" s="545"/>
      <c r="AG86" s="545"/>
      <c r="AH86" s="545"/>
      <c r="AI86" s="545"/>
      <c r="AJ86" s="552">
        <v>57640</v>
      </c>
      <c r="AK86" s="552"/>
      <c r="AL86" s="552"/>
      <c r="AM86" s="552"/>
      <c r="AN86" s="483">
        <f>ROUND(AJ86/100*(100-$AN$58),2)</f>
        <v>57640</v>
      </c>
      <c r="AO86" s="483"/>
      <c r="AP86" s="483"/>
      <c r="AQ86" s="483"/>
    </row>
    <row r="87" spans="1:43" ht="25.15" customHeight="1">
      <c r="A87" s="225">
        <v>27</v>
      </c>
      <c r="B87" s="421" t="s">
        <v>1</v>
      </c>
      <c r="C87" s="422"/>
      <c r="D87" s="422"/>
      <c r="E87" s="422"/>
      <c r="F87" s="423"/>
      <c r="G87" s="393">
        <v>1.17</v>
      </c>
      <c r="H87" s="394"/>
      <c r="I87" s="394"/>
      <c r="J87" s="394"/>
      <c r="K87" s="395"/>
      <c r="L87" s="474"/>
      <c r="M87" s="475"/>
      <c r="N87" s="475"/>
      <c r="O87" s="475"/>
      <c r="P87" s="476"/>
      <c r="Q87" s="449" t="s">
        <v>773</v>
      </c>
      <c r="R87" s="449"/>
      <c r="S87" s="449"/>
      <c r="T87" s="449"/>
      <c r="U87" s="449"/>
      <c r="V87" s="449"/>
      <c r="W87" s="541"/>
      <c r="X87" s="541"/>
      <c r="Y87" s="541"/>
      <c r="Z87" s="541"/>
      <c r="AA87" s="541"/>
      <c r="AB87" s="541"/>
      <c r="AC87" s="523" t="s">
        <v>682</v>
      </c>
      <c r="AD87" s="523"/>
      <c r="AE87" s="523"/>
      <c r="AF87" s="523"/>
      <c r="AG87" s="523"/>
      <c r="AH87" s="523"/>
      <c r="AI87" s="523"/>
      <c r="AJ87" s="516">
        <v>61280</v>
      </c>
      <c r="AK87" s="516"/>
      <c r="AL87" s="516"/>
      <c r="AM87" s="516"/>
      <c r="AN87" s="515">
        <f t="shared" si="1"/>
        <v>61280</v>
      </c>
      <c r="AO87" s="515"/>
      <c r="AP87" s="515"/>
      <c r="AQ87" s="515"/>
    </row>
    <row r="88" spans="1:43" ht="25.15" customHeight="1">
      <c r="A88" s="225">
        <v>28</v>
      </c>
      <c r="B88" s="421" t="s">
        <v>1</v>
      </c>
      <c r="C88" s="422"/>
      <c r="D88" s="422"/>
      <c r="E88" s="422"/>
      <c r="F88" s="423"/>
      <c r="G88" s="393">
        <v>1.43</v>
      </c>
      <c r="H88" s="394"/>
      <c r="I88" s="394"/>
      <c r="J88" s="394"/>
      <c r="K88" s="395"/>
      <c r="L88" s="474"/>
      <c r="M88" s="475"/>
      <c r="N88" s="475"/>
      <c r="O88" s="475"/>
      <c r="P88" s="476"/>
      <c r="Q88" s="449" t="s">
        <v>774</v>
      </c>
      <c r="R88" s="449"/>
      <c r="S88" s="449"/>
      <c r="T88" s="449"/>
      <c r="U88" s="449"/>
      <c r="V88" s="449"/>
      <c r="W88" s="541"/>
      <c r="X88" s="541"/>
      <c r="Y88" s="541"/>
      <c r="Z88" s="541"/>
      <c r="AA88" s="541"/>
      <c r="AB88" s="541"/>
      <c r="AC88" s="523" t="s">
        <v>683</v>
      </c>
      <c r="AD88" s="523"/>
      <c r="AE88" s="523"/>
      <c r="AF88" s="523"/>
      <c r="AG88" s="523"/>
      <c r="AH88" s="523"/>
      <c r="AI88" s="523"/>
      <c r="AJ88" s="516">
        <v>66790</v>
      </c>
      <c r="AK88" s="516"/>
      <c r="AL88" s="516"/>
      <c r="AM88" s="516"/>
      <c r="AN88" s="515">
        <f t="shared" si="1"/>
        <v>66790</v>
      </c>
      <c r="AO88" s="515"/>
      <c r="AP88" s="515"/>
      <c r="AQ88" s="515"/>
    </row>
    <row r="89" spans="1:43" ht="25.15" customHeight="1">
      <c r="A89" s="225">
        <v>29</v>
      </c>
      <c r="B89" s="421" t="s">
        <v>1</v>
      </c>
      <c r="C89" s="422"/>
      <c r="D89" s="422"/>
      <c r="E89" s="422"/>
      <c r="F89" s="423"/>
      <c r="G89" s="393">
        <v>1.57</v>
      </c>
      <c r="H89" s="394"/>
      <c r="I89" s="394"/>
      <c r="J89" s="394"/>
      <c r="K89" s="395"/>
      <c r="L89" s="474"/>
      <c r="M89" s="475"/>
      <c r="N89" s="475"/>
      <c r="O89" s="475"/>
      <c r="P89" s="476"/>
      <c r="Q89" s="449" t="s">
        <v>775</v>
      </c>
      <c r="R89" s="449"/>
      <c r="S89" s="449"/>
      <c r="T89" s="449"/>
      <c r="U89" s="449"/>
      <c r="V89" s="449"/>
      <c r="W89" s="541"/>
      <c r="X89" s="541"/>
      <c r="Y89" s="541"/>
      <c r="Z89" s="541"/>
      <c r="AA89" s="541"/>
      <c r="AB89" s="541"/>
      <c r="AC89" s="523" t="s">
        <v>684</v>
      </c>
      <c r="AD89" s="523"/>
      <c r="AE89" s="523"/>
      <c r="AF89" s="523"/>
      <c r="AG89" s="523"/>
      <c r="AH89" s="523"/>
      <c r="AI89" s="523"/>
      <c r="AJ89" s="516">
        <v>70430</v>
      </c>
      <c r="AK89" s="516"/>
      <c r="AL89" s="516"/>
      <c r="AM89" s="516"/>
      <c r="AN89" s="515">
        <f t="shared" si="1"/>
        <v>70430</v>
      </c>
      <c r="AO89" s="515"/>
      <c r="AP89" s="515"/>
      <c r="AQ89" s="515"/>
    </row>
    <row r="90" spans="1:43" ht="25.15" customHeight="1">
      <c r="A90" s="238">
        <v>30</v>
      </c>
      <c r="B90" s="424" t="s">
        <v>1</v>
      </c>
      <c r="C90" s="425"/>
      <c r="D90" s="425"/>
      <c r="E90" s="425"/>
      <c r="F90" s="426"/>
      <c r="G90" s="396">
        <v>2.0699999999999998</v>
      </c>
      <c r="H90" s="397"/>
      <c r="I90" s="397"/>
      <c r="J90" s="397"/>
      <c r="K90" s="398"/>
      <c r="L90" s="477"/>
      <c r="M90" s="478"/>
      <c r="N90" s="478"/>
      <c r="O90" s="478"/>
      <c r="P90" s="479"/>
      <c r="Q90" s="529" t="s">
        <v>776</v>
      </c>
      <c r="R90" s="529"/>
      <c r="S90" s="529"/>
      <c r="T90" s="529"/>
      <c r="U90" s="529"/>
      <c r="V90" s="529"/>
      <c r="W90" s="556"/>
      <c r="X90" s="556"/>
      <c r="Y90" s="556"/>
      <c r="Z90" s="556"/>
      <c r="AA90" s="556"/>
      <c r="AB90" s="556"/>
      <c r="AC90" s="553" t="s">
        <v>685</v>
      </c>
      <c r="AD90" s="553"/>
      <c r="AE90" s="553"/>
      <c r="AF90" s="553"/>
      <c r="AG90" s="553"/>
      <c r="AH90" s="553"/>
      <c r="AI90" s="553"/>
      <c r="AJ90" s="551">
        <v>86300</v>
      </c>
      <c r="AK90" s="551"/>
      <c r="AL90" s="551"/>
      <c r="AM90" s="551"/>
      <c r="AN90" s="462">
        <f t="shared" si="1"/>
        <v>86300</v>
      </c>
      <c r="AO90" s="462"/>
      <c r="AP90" s="462"/>
      <c r="AQ90" s="462"/>
    </row>
    <row r="91" spans="1:43" ht="25.15" customHeight="1">
      <c r="A91" s="202">
        <v>31</v>
      </c>
      <c r="B91" s="525" t="s">
        <v>1</v>
      </c>
      <c r="C91" s="526"/>
      <c r="D91" s="526"/>
      <c r="E91" s="526"/>
      <c r="F91" s="527"/>
      <c r="G91" s="399">
        <v>1.02</v>
      </c>
      <c r="H91" s="400"/>
      <c r="I91" s="400"/>
      <c r="J91" s="400"/>
      <c r="K91" s="401"/>
      <c r="L91" s="510" t="s">
        <v>1234</v>
      </c>
      <c r="M91" s="511"/>
      <c r="N91" s="511"/>
      <c r="O91" s="511"/>
      <c r="P91" s="512"/>
      <c r="Q91" s="530" t="s">
        <v>765</v>
      </c>
      <c r="R91" s="530"/>
      <c r="S91" s="530"/>
      <c r="T91" s="530"/>
      <c r="U91" s="530"/>
      <c r="V91" s="530"/>
      <c r="W91" s="550"/>
      <c r="X91" s="550"/>
      <c r="Y91" s="550"/>
      <c r="Z91" s="550"/>
      <c r="AA91" s="550"/>
      <c r="AB91" s="550"/>
      <c r="AC91" s="545" t="s">
        <v>686</v>
      </c>
      <c r="AD91" s="545"/>
      <c r="AE91" s="545"/>
      <c r="AF91" s="545"/>
      <c r="AG91" s="545"/>
      <c r="AH91" s="545"/>
      <c r="AI91" s="545"/>
      <c r="AJ91" s="552">
        <v>71860</v>
      </c>
      <c r="AK91" s="552"/>
      <c r="AL91" s="552"/>
      <c r="AM91" s="552"/>
      <c r="AN91" s="549">
        <f t="shared" si="1"/>
        <v>71860</v>
      </c>
      <c r="AO91" s="549"/>
      <c r="AP91" s="549"/>
      <c r="AQ91" s="549"/>
    </row>
    <row r="92" spans="1:43" ht="25.15" customHeight="1">
      <c r="A92" s="225">
        <v>32</v>
      </c>
      <c r="B92" s="421" t="s">
        <v>1</v>
      </c>
      <c r="C92" s="422"/>
      <c r="D92" s="422"/>
      <c r="E92" s="422"/>
      <c r="F92" s="423"/>
      <c r="G92" s="393">
        <v>1.17</v>
      </c>
      <c r="H92" s="394"/>
      <c r="I92" s="394"/>
      <c r="J92" s="394"/>
      <c r="K92" s="395"/>
      <c r="L92" s="474"/>
      <c r="M92" s="475"/>
      <c r="N92" s="475"/>
      <c r="O92" s="475"/>
      <c r="P92" s="476"/>
      <c r="Q92" s="449" t="s">
        <v>766</v>
      </c>
      <c r="R92" s="449"/>
      <c r="S92" s="449"/>
      <c r="T92" s="449"/>
      <c r="U92" s="449"/>
      <c r="V92" s="449"/>
      <c r="W92" s="519"/>
      <c r="X92" s="519"/>
      <c r="Y92" s="519"/>
      <c r="Z92" s="519"/>
      <c r="AA92" s="519"/>
      <c r="AB92" s="519"/>
      <c r="AC92" s="523" t="s">
        <v>687</v>
      </c>
      <c r="AD92" s="523"/>
      <c r="AE92" s="523"/>
      <c r="AF92" s="523"/>
      <c r="AG92" s="523"/>
      <c r="AH92" s="523"/>
      <c r="AI92" s="523"/>
      <c r="AJ92" s="516">
        <v>76270</v>
      </c>
      <c r="AK92" s="516"/>
      <c r="AL92" s="516"/>
      <c r="AM92" s="516"/>
      <c r="AN92" s="515">
        <f t="shared" si="1"/>
        <v>76270</v>
      </c>
      <c r="AO92" s="515"/>
      <c r="AP92" s="515"/>
      <c r="AQ92" s="515"/>
    </row>
    <row r="93" spans="1:43" ht="25.15" customHeight="1">
      <c r="A93" s="225">
        <v>33</v>
      </c>
      <c r="B93" s="421" t="s">
        <v>1</v>
      </c>
      <c r="C93" s="422"/>
      <c r="D93" s="422"/>
      <c r="E93" s="422"/>
      <c r="F93" s="423"/>
      <c r="G93" s="393">
        <v>1.43</v>
      </c>
      <c r="H93" s="394"/>
      <c r="I93" s="394"/>
      <c r="J93" s="394"/>
      <c r="K93" s="395"/>
      <c r="L93" s="474"/>
      <c r="M93" s="475"/>
      <c r="N93" s="475"/>
      <c r="O93" s="475"/>
      <c r="P93" s="476"/>
      <c r="Q93" s="449" t="s">
        <v>767</v>
      </c>
      <c r="R93" s="449"/>
      <c r="S93" s="449"/>
      <c r="T93" s="449"/>
      <c r="U93" s="449"/>
      <c r="V93" s="449"/>
      <c r="W93" s="519"/>
      <c r="X93" s="519"/>
      <c r="Y93" s="519"/>
      <c r="Z93" s="519"/>
      <c r="AA93" s="519"/>
      <c r="AB93" s="519"/>
      <c r="AC93" s="523" t="s">
        <v>688</v>
      </c>
      <c r="AD93" s="523"/>
      <c r="AE93" s="523"/>
      <c r="AF93" s="523"/>
      <c r="AG93" s="523"/>
      <c r="AH93" s="523"/>
      <c r="AI93" s="523"/>
      <c r="AJ93" s="516">
        <v>82990</v>
      </c>
      <c r="AK93" s="516"/>
      <c r="AL93" s="516"/>
      <c r="AM93" s="516"/>
      <c r="AN93" s="515">
        <f t="shared" si="1"/>
        <v>82990</v>
      </c>
      <c r="AO93" s="515"/>
      <c r="AP93" s="515"/>
      <c r="AQ93" s="515"/>
    </row>
    <row r="94" spans="1:43" ht="25.15" customHeight="1">
      <c r="A94" s="225">
        <v>34</v>
      </c>
      <c r="B94" s="421" t="s">
        <v>1</v>
      </c>
      <c r="C94" s="422"/>
      <c r="D94" s="422"/>
      <c r="E94" s="422"/>
      <c r="F94" s="423"/>
      <c r="G94" s="393">
        <v>1.57</v>
      </c>
      <c r="H94" s="394"/>
      <c r="I94" s="394"/>
      <c r="J94" s="394"/>
      <c r="K94" s="395"/>
      <c r="L94" s="474"/>
      <c r="M94" s="475"/>
      <c r="N94" s="475"/>
      <c r="O94" s="475"/>
      <c r="P94" s="476"/>
      <c r="Q94" s="449" t="s">
        <v>768</v>
      </c>
      <c r="R94" s="449"/>
      <c r="S94" s="449"/>
      <c r="T94" s="449"/>
      <c r="U94" s="449"/>
      <c r="V94" s="449"/>
      <c r="W94" s="519"/>
      <c r="X94" s="519"/>
      <c r="Y94" s="519"/>
      <c r="Z94" s="519"/>
      <c r="AA94" s="519"/>
      <c r="AB94" s="519"/>
      <c r="AC94" s="523" t="s">
        <v>689</v>
      </c>
      <c r="AD94" s="523"/>
      <c r="AE94" s="523"/>
      <c r="AF94" s="523"/>
      <c r="AG94" s="523"/>
      <c r="AH94" s="523"/>
      <c r="AI94" s="523"/>
      <c r="AJ94" s="516">
        <v>87510</v>
      </c>
      <c r="AK94" s="516"/>
      <c r="AL94" s="516"/>
      <c r="AM94" s="516"/>
      <c r="AN94" s="515">
        <f t="shared" si="1"/>
        <v>87510</v>
      </c>
      <c r="AO94" s="515"/>
      <c r="AP94" s="515"/>
      <c r="AQ94" s="515"/>
    </row>
    <row r="95" spans="1:43" ht="25.15" customHeight="1">
      <c r="A95" s="238">
        <v>35</v>
      </c>
      <c r="B95" s="424" t="s">
        <v>1</v>
      </c>
      <c r="C95" s="425"/>
      <c r="D95" s="425"/>
      <c r="E95" s="425"/>
      <c r="F95" s="426"/>
      <c r="G95" s="396">
        <v>2.0699999999999998</v>
      </c>
      <c r="H95" s="397"/>
      <c r="I95" s="397"/>
      <c r="J95" s="397"/>
      <c r="K95" s="398"/>
      <c r="L95" s="477"/>
      <c r="M95" s="478"/>
      <c r="N95" s="478"/>
      <c r="O95" s="478"/>
      <c r="P95" s="479"/>
      <c r="Q95" s="529" t="s">
        <v>770</v>
      </c>
      <c r="R95" s="529"/>
      <c r="S95" s="529"/>
      <c r="T95" s="529"/>
      <c r="U95" s="529"/>
      <c r="V95" s="529"/>
      <c r="W95" s="554"/>
      <c r="X95" s="554"/>
      <c r="Y95" s="554"/>
      <c r="Z95" s="554"/>
      <c r="AA95" s="554"/>
      <c r="AB95" s="554"/>
      <c r="AC95" s="553" t="s">
        <v>690</v>
      </c>
      <c r="AD95" s="553"/>
      <c r="AE95" s="553"/>
      <c r="AF95" s="553"/>
      <c r="AG95" s="553"/>
      <c r="AH95" s="553"/>
      <c r="AI95" s="553"/>
      <c r="AJ95" s="551">
        <v>106800</v>
      </c>
      <c r="AK95" s="551"/>
      <c r="AL95" s="551"/>
      <c r="AM95" s="551"/>
      <c r="AN95" s="462">
        <f t="shared" si="1"/>
        <v>106800</v>
      </c>
      <c r="AO95" s="462"/>
      <c r="AP95" s="462"/>
      <c r="AQ95" s="462"/>
    </row>
    <row r="96" spans="1:43" ht="25.15" customHeight="1">
      <c r="A96" s="202">
        <v>36</v>
      </c>
      <c r="B96" s="525" t="s">
        <v>1</v>
      </c>
      <c r="C96" s="526"/>
      <c r="D96" s="526"/>
      <c r="E96" s="526"/>
      <c r="F96" s="527"/>
      <c r="G96" s="399">
        <v>1.04</v>
      </c>
      <c r="H96" s="400"/>
      <c r="I96" s="400"/>
      <c r="J96" s="400"/>
      <c r="K96" s="401"/>
      <c r="L96" s="510" t="s">
        <v>1242</v>
      </c>
      <c r="M96" s="511"/>
      <c r="N96" s="511"/>
      <c r="O96" s="511"/>
      <c r="P96" s="512"/>
      <c r="Q96" s="530" t="s">
        <v>766</v>
      </c>
      <c r="R96" s="530"/>
      <c r="S96" s="530"/>
      <c r="T96" s="530"/>
      <c r="U96" s="530"/>
      <c r="V96" s="530"/>
      <c r="W96" s="542"/>
      <c r="X96" s="542"/>
      <c r="Y96" s="542"/>
      <c r="Z96" s="542"/>
      <c r="AA96" s="542"/>
      <c r="AB96" s="542"/>
      <c r="AC96" s="545" t="s">
        <v>691</v>
      </c>
      <c r="AD96" s="545"/>
      <c r="AE96" s="545"/>
      <c r="AF96" s="545"/>
      <c r="AG96" s="545"/>
      <c r="AH96" s="545"/>
      <c r="AI96" s="545"/>
      <c r="AJ96" s="552">
        <v>80570</v>
      </c>
      <c r="AK96" s="552"/>
      <c r="AL96" s="552"/>
      <c r="AM96" s="552"/>
      <c r="AN96" s="549">
        <f t="shared" si="1"/>
        <v>80570</v>
      </c>
      <c r="AO96" s="549"/>
      <c r="AP96" s="549"/>
      <c r="AQ96" s="549"/>
    </row>
    <row r="97" spans="1:43" ht="25.15" customHeight="1">
      <c r="A97" s="225">
        <v>37</v>
      </c>
      <c r="B97" s="421" t="s">
        <v>1</v>
      </c>
      <c r="C97" s="422"/>
      <c r="D97" s="422"/>
      <c r="E97" s="422"/>
      <c r="F97" s="423"/>
      <c r="G97" s="393">
        <v>1.27</v>
      </c>
      <c r="H97" s="394"/>
      <c r="I97" s="394"/>
      <c r="J97" s="394"/>
      <c r="K97" s="395"/>
      <c r="L97" s="474"/>
      <c r="M97" s="475"/>
      <c r="N97" s="475"/>
      <c r="O97" s="475"/>
      <c r="P97" s="476"/>
      <c r="Q97" s="449" t="s">
        <v>767</v>
      </c>
      <c r="R97" s="449"/>
      <c r="S97" s="449"/>
      <c r="T97" s="449"/>
      <c r="U97" s="449"/>
      <c r="V97" s="449"/>
      <c r="W97" s="519"/>
      <c r="X97" s="519"/>
      <c r="Y97" s="519"/>
      <c r="Z97" s="519"/>
      <c r="AA97" s="519"/>
      <c r="AB97" s="519"/>
      <c r="AC97" s="523" t="s">
        <v>692</v>
      </c>
      <c r="AD97" s="523"/>
      <c r="AE97" s="523"/>
      <c r="AF97" s="523"/>
      <c r="AG97" s="523"/>
      <c r="AH97" s="523"/>
      <c r="AI97" s="523"/>
      <c r="AJ97" s="516">
        <v>87960</v>
      </c>
      <c r="AK97" s="516"/>
      <c r="AL97" s="516"/>
      <c r="AM97" s="516"/>
      <c r="AN97" s="515">
        <f t="shared" si="1"/>
        <v>87960</v>
      </c>
      <c r="AO97" s="515"/>
      <c r="AP97" s="515"/>
      <c r="AQ97" s="515"/>
    </row>
    <row r="98" spans="1:43" ht="25.15" customHeight="1">
      <c r="A98" s="238">
        <v>38</v>
      </c>
      <c r="B98" s="424" t="s">
        <v>1</v>
      </c>
      <c r="C98" s="425"/>
      <c r="D98" s="425"/>
      <c r="E98" s="425"/>
      <c r="F98" s="426"/>
      <c r="G98" s="396">
        <v>1.4</v>
      </c>
      <c r="H98" s="397"/>
      <c r="I98" s="397"/>
      <c r="J98" s="397"/>
      <c r="K98" s="398"/>
      <c r="L98" s="477"/>
      <c r="M98" s="478"/>
      <c r="N98" s="478"/>
      <c r="O98" s="478"/>
      <c r="P98" s="479"/>
      <c r="Q98" s="529" t="s">
        <v>768</v>
      </c>
      <c r="R98" s="529"/>
      <c r="S98" s="529"/>
      <c r="T98" s="529"/>
      <c r="U98" s="529"/>
      <c r="V98" s="529"/>
      <c r="W98" s="554"/>
      <c r="X98" s="554"/>
      <c r="Y98" s="554"/>
      <c r="Z98" s="554"/>
      <c r="AA98" s="554"/>
      <c r="AB98" s="554"/>
      <c r="AC98" s="553" t="s">
        <v>693</v>
      </c>
      <c r="AD98" s="553"/>
      <c r="AE98" s="553"/>
      <c r="AF98" s="553"/>
      <c r="AG98" s="553"/>
      <c r="AH98" s="553"/>
      <c r="AI98" s="553"/>
      <c r="AJ98" s="551">
        <v>92690</v>
      </c>
      <c r="AK98" s="551"/>
      <c r="AL98" s="551"/>
      <c r="AM98" s="551"/>
      <c r="AN98" s="462">
        <f t="shared" si="1"/>
        <v>92690</v>
      </c>
      <c r="AO98" s="462"/>
      <c r="AP98" s="462"/>
      <c r="AQ98" s="462"/>
    </row>
    <row r="99" spans="1:43" ht="25.15" customHeight="1">
      <c r="A99" s="202">
        <v>39</v>
      </c>
      <c r="B99" s="474" t="s">
        <v>1</v>
      </c>
      <c r="C99" s="475"/>
      <c r="D99" s="475"/>
      <c r="E99" s="475"/>
      <c r="F99" s="476"/>
      <c r="G99" s="399">
        <v>1.02</v>
      </c>
      <c r="H99" s="400"/>
      <c r="I99" s="400"/>
      <c r="J99" s="400"/>
      <c r="K99" s="401"/>
      <c r="L99" s="510" t="s">
        <v>1233</v>
      </c>
      <c r="M99" s="511"/>
      <c r="N99" s="511"/>
      <c r="O99" s="511"/>
      <c r="P99" s="512"/>
      <c r="Q99" s="530" t="s">
        <v>777</v>
      </c>
      <c r="R99" s="530"/>
      <c r="S99" s="530"/>
      <c r="T99" s="530"/>
      <c r="U99" s="530"/>
      <c r="V99" s="530"/>
      <c r="W99" s="542"/>
      <c r="X99" s="542"/>
      <c r="Y99" s="542"/>
      <c r="Z99" s="542"/>
      <c r="AA99" s="542"/>
      <c r="AB99" s="542"/>
      <c r="AC99" s="545" t="s">
        <v>694</v>
      </c>
      <c r="AD99" s="545"/>
      <c r="AE99" s="545"/>
      <c r="AF99" s="545"/>
      <c r="AG99" s="545"/>
      <c r="AH99" s="545"/>
      <c r="AI99" s="545"/>
      <c r="AJ99" s="552">
        <v>98090</v>
      </c>
      <c r="AK99" s="552"/>
      <c r="AL99" s="552"/>
      <c r="AM99" s="552"/>
      <c r="AN99" s="549">
        <f t="shared" si="1"/>
        <v>98090</v>
      </c>
      <c r="AO99" s="549"/>
      <c r="AP99" s="549"/>
      <c r="AQ99" s="549"/>
    </row>
    <row r="100" spans="1:43" ht="25.15" customHeight="1">
      <c r="A100" s="225">
        <v>40</v>
      </c>
      <c r="B100" s="564" t="s">
        <v>1</v>
      </c>
      <c r="C100" s="564"/>
      <c r="D100" s="564"/>
      <c r="E100" s="564"/>
      <c r="F100" s="564"/>
      <c r="G100" s="393">
        <v>1.25</v>
      </c>
      <c r="H100" s="394"/>
      <c r="I100" s="394"/>
      <c r="J100" s="394"/>
      <c r="K100" s="395"/>
      <c r="L100" s="474"/>
      <c r="M100" s="475"/>
      <c r="N100" s="475"/>
      <c r="O100" s="475"/>
      <c r="P100" s="476"/>
      <c r="Q100" s="449" t="s">
        <v>778</v>
      </c>
      <c r="R100" s="449"/>
      <c r="S100" s="449"/>
      <c r="T100" s="449"/>
      <c r="U100" s="449"/>
      <c r="V100" s="449"/>
      <c r="W100" s="519"/>
      <c r="X100" s="519"/>
      <c r="Y100" s="519"/>
      <c r="Z100" s="519"/>
      <c r="AA100" s="519"/>
      <c r="AB100" s="519"/>
      <c r="AC100" s="523" t="s">
        <v>695</v>
      </c>
      <c r="AD100" s="523"/>
      <c r="AE100" s="523"/>
      <c r="AF100" s="523"/>
      <c r="AG100" s="523"/>
      <c r="AH100" s="523"/>
      <c r="AI100" s="523"/>
      <c r="AJ100" s="516">
        <v>99850</v>
      </c>
      <c r="AK100" s="516"/>
      <c r="AL100" s="516"/>
      <c r="AM100" s="516"/>
      <c r="AN100" s="436">
        <f t="shared" ref="AN100" si="2">ROUND(AJ100/100*(100-$AN$58),2)</f>
        <v>99850</v>
      </c>
      <c r="AO100" s="436"/>
      <c r="AP100" s="436"/>
      <c r="AQ100" s="436"/>
    </row>
    <row r="101" spans="1:43" ht="25.15" customHeight="1">
      <c r="A101" s="238">
        <v>41</v>
      </c>
      <c r="B101" s="477" t="s">
        <v>1</v>
      </c>
      <c r="C101" s="478"/>
      <c r="D101" s="478"/>
      <c r="E101" s="478"/>
      <c r="F101" s="479"/>
      <c r="G101" s="396">
        <v>1.02</v>
      </c>
      <c r="H101" s="397"/>
      <c r="I101" s="397"/>
      <c r="J101" s="397"/>
      <c r="K101" s="398"/>
      <c r="L101" s="477"/>
      <c r="M101" s="478"/>
      <c r="N101" s="478"/>
      <c r="O101" s="478"/>
      <c r="P101" s="479"/>
      <c r="Q101" s="529" t="s">
        <v>777</v>
      </c>
      <c r="R101" s="529"/>
      <c r="S101" s="529"/>
      <c r="T101" s="529"/>
      <c r="U101" s="529"/>
      <c r="V101" s="529"/>
      <c r="W101" s="554"/>
      <c r="X101" s="554"/>
      <c r="Y101" s="554"/>
      <c r="Z101" s="554"/>
      <c r="AA101" s="554"/>
      <c r="AB101" s="554"/>
      <c r="AC101" s="553" t="s">
        <v>885</v>
      </c>
      <c r="AD101" s="553"/>
      <c r="AE101" s="553"/>
      <c r="AF101" s="553"/>
      <c r="AG101" s="553"/>
      <c r="AH101" s="553"/>
      <c r="AI101" s="553"/>
      <c r="AJ101" s="551">
        <v>102060</v>
      </c>
      <c r="AK101" s="551"/>
      <c r="AL101" s="551"/>
      <c r="AM101" s="551"/>
      <c r="AN101" s="517">
        <f t="shared" si="1"/>
        <v>102060</v>
      </c>
      <c r="AO101" s="517"/>
      <c r="AP101" s="517"/>
      <c r="AQ101" s="517"/>
    </row>
    <row r="102" spans="1:43" ht="25.15" customHeight="1">
      <c r="A102" s="202">
        <v>42</v>
      </c>
      <c r="B102" s="525" t="s">
        <v>1</v>
      </c>
      <c r="C102" s="526"/>
      <c r="D102" s="526"/>
      <c r="E102" s="526"/>
      <c r="F102" s="527"/>
      <c r="G102" s="399">
        <v>1.02</v>
      </c>
      <c r="H102" s="400"/>
      <c r="I102" s="400"/>
      <c r="J102" s="400"/>
      <c r="K102" s="401"/>
      <c r="L102" s="510" t="s">
        <v>1233</v>
      </c>
      <c r="M102" s="511"/>
      <c r="N102" s="511"/>
      <c r="O102" s="511"/>
      <c r="P102" s="512"/>
      <c r="Q102" s="530" t="s">
        <v>129</v>
      </c>
      <c r="R102" s="530"/>
      <c r="S102" s="530"/>
      <c r="T102" s="530"/>
      <c r="U102" s="530"/>
      <c r="V102" s="530"/>
      <c r="W102" s="557">
        <v>1220079</v>
      </c>
      <c r="X102" s="557"/>
      <c r="Y102" s="557"/>
      <c r="Z102" s="557"/>
      <c r="AA102" s="557"/>
      <c r="AB102" s="557"/>
      <c r="AC102" s="545" t="s">
        <v>779</v>
      </c>
      <c r="AD102" s="545"/>
      <c r="AE102" s="545"/>
      <c r="AF102" s="545"/>
      <c r="AG102" s="545"/>
      <c r="AH102" s="545"/>
      <c r="AI102" s="545"/>
      <c r="AJ102" s="558">
        <v>74180</v>
      </c>
      <c r="AK102" s="558"/>
      <c r="AL102" s="558"/>
      <c r="AM102" s="558"/>
      <c r="AN102" s="483">
        <f t="shared" si="1"/>
        <v>74180</v>
      </c>
      <c r="AO102" s="483"/>
      <c r="AP102" s="483"/>
      <c r="AQ102" s="483"/>
    </row>
    <row r="103" spans="1:43" ht="25.15" customHeight="1">
      <c r="A103" s="225">
        <v>43</v>
      </c>
      <c r="B103" s="421" t="s">
        <v>1</v>
      </c>
      <c r="C103" s="422"/>
      <c r="D103" s="422"/>
      <c r="E103" s="422"/>
      <c r="F103" s="423"/>
      <c r="G103" s="393">
        <v>1.17</v>
      </c>
      <c r="H103" s="394"/>
      <c r="I103" s="394"/>
      <c r="J103" s="394"/>
      <c r="K103" s="395"/>
      <c r="L103" s="474"/>
      <c r="M103" s="475"/>
      <c r="N103" s="475"/>
      <c r="O103" s="475"/>
      <c r="P103" s="476"/>
      <c r="Q103" s="449" t="s">
        <v>130</v>
      </c>
      <c r="R103" s="449"/>
      <c r="S103" s="449"/>
      <c r="T103" s="449"/>
      <c r="U103" s="449"/>
      <c r="V103" s="449"/>
      <c r="W103" s="560">
        <v>1220080</v>
      </c>
      <c r="X103" s="560"/>
      <c r="Y103" s="560"/>
      <c r="Z103" s="560"/>
      <c r="AA103" s="560"/>
      <c r="AB103" s="560"/>
      <c r="AC103" s="523" t="s">
        <v>780</v>
      </c>
      <c r="AD103" s="523"/>
      <c r="AE103" s="523"/>
      <c r="AF103" s="523"/>
      <c r="AG103" s="523"/>
      <c r="AH103" s="523"/>
      <c r="AI103" s="523"/>
      <c r="AJ103" s="547">
        <v>81120</v>
      </c>
      <c r="AK103" s="547"/>
      <c r="AL103" s="547"/>
      <c r="AM103" s="547"/>
      <c r="AN103" s="436">
        <f t="shared" si="1"/>
        <v>81120</v>
      </c>
      <c r="AO103" s="436"/>
      <c r="AP103" s="436"/>
      <c r="AQ103" s="436"/>
    </row>
    <row r="104" spans="1:43" ht="25.15" customHeight="1">
      <c r="A104" s="225">
        <v>44</v>
      </c>
      <c r="B104" s="421" t="s">
        <v>1</v>
      </c>
      <c r="C104" s="422"/>
      <c r="D104" s="422"/>
      <c r="E104" s="422"/>
      <c r="F104" s="423"/>
      <c r="G104" s="393">
        <v>1.43</v>
      </c>
      <c r="H104" s="394"/>
      <c r="I104" s="394"/>
      <c r="J104" s="394"/>
      <c r="K104" s="395"/>
      <c r="L104" s="474"/>
      <c r="M104" s="475"/>
      <c r="N104" s="475"/>
      <c r="O104" s="475"/>
      <c r="P104" s="476"/>
      <c r="Q104" s="449" t="s">
        <v>131</v>
      </c>
      <c r="R104" s="449"/>
      <c r="S104" s="449"/>
      <c r="T104" s="449"/>
      <c r="U104" s="449"/>
      <c r="V104" s="449"/>
      <c r="W104" s="541">
        <v>1220081</v>
      </c>
      <c r="X104" s="541"/>
      <c r="Y104" s="541"/>
      <c r="Z104" s="541"/>
      <c r="AA104" s="541"/>
      <c r="AB104" s="541"/>
      <c r="AC104" s="523" t="s">
        <v>781</v>
      </c>
      <c r="AD104" s="523"/>
      <c r="AE104" s="523"/>
      <c r="AF104" s="523"/>
      <c r="AG104" s="523"/>
      <c r="AH104" s="523"/>
      <c r="AI104" s="523"/>
      <c r="AJ104" s="547">
        <v>94130</v>
      </c>
      <c r="AK104" s="547"/>
      <c r="AL104" s="547"/>
      <c r="AM104" s="547"/>
      <c r="AN104" s="436">
        <f t="shared" si="1"/>
        <v>94130</v>
      </c>
      <c r="AO104" s="436"/>
      <c r="AP104" s="436"/>
      <c r="AQ104" s="436"/>
    </row>
    <row r="105" spans="1:43" ht="25.15" customHeight="1">
      <c r="A105" s="225">
        <v>45</v>
      </c>
      <c r="B105" s="421" t="s">
        <v>1</v>
      </c>
      <c r="C105" s="422"/>
      <c r="D105" s="422"/>
      <c r="E105" s="422"/>
      <c r="F105" s="423"/>
      <c r="G105" s="393">
        <v>1.57</v>
      </c>
      <c r="H105" s="394"/>
      <c r="I105" s="394"/>
      <c r="J105" s="394"/>
      <c r="K105" s="395"/>
      <c r="L105" s="474"/>
      <c r="M105" s="475"/>
      <c r="N105" s="475"/>
      <c r="O105" s="475"/>
      <c r="P105" s="476"/>
      <c r="Q105" s="449" t="s">
        <v>132</v>
      </c>
      <c r="R105" s="449"/>
      <c r="S105" s="449"/>
      <c r="T105" s="449"/>
      <c r="U105" s="449"/>
      <c r="V105" s="449"/>
      <c r="W105" s="560">
        <v>1220082</v>
      </c>
      <c r="X105" s="560"/>
      <c r="Y105" s="560"/>
      <c r="Z105" s="560"/>
      <c r="AA105" s="560"/>
      <c r="AB105" s="560"/>
      <c r="AC105" s="523" t="s">
        <v>782</v>
      </c>
      <c r="AD105" s="523"/>
      <c r="AE105" s="523"/>
      <c r="AF105" s="523"/>
      <c r="AG105" s="523"/>
      <c r="AH105" s="523"/>
      <c r="AI105" s="523"/>
      <c r="AJ105" s="547">
        <v>104160</v>
      </c>
      <c r="AK105" s="547"/>
      <c r="AL105" s="547"/>
      <c r="AM105" s="547"/>
      <c r="AN105" s="436">
        <f t="shared" si="1"/>
        <v>104160</v>
      </c>
      <c r="AO105" s="436"/>
      <c r="AP105" s="436"/>
      <c r="AQ105" s="436"/>
    </row>
    <row r="106" spans="1:43" ht="25.15" customHeight="1">
      <c r="A106" s="238">
        <v>46</v>
      </c>
      <c r="B106" s="424" t="s">
        <v>1</v>
      </c>
      <c r="C106" s="425"/>
      <c r="D106" s="425"/>
      <c r="E106" s="425"/>
      <c r="F106" s="426"/>
      <c r="G106" s="396">
        <v>2.0699999999999998</v>
      </c>
      <c r="H106" s="397"/>
      <c r="I106" s="397"/>
      <c r="J106" s="397"/>
      <c r="K106" s="398"/>
      <c r="L106" s="477"/>
      <c r="M106" s="478"/>
      <c r="N106" s="478"/>
      <c r="O106" s="478"/>
      <c r="P106" s="479"/>
      <c r="Q106" s="531" t="s">
        <v>769</v>
      </c>
      <c r="R106" s="531"/>
      <c r="S106" s="531"/>
      <c r="T106" s="531"/>
      <c r="U106" s="531"/>
      <c r="V106" s="531"/>
      <c r="W106" s="540">
        <v>1220083</v>
      </c>
      <c r="X106" s="540"/>
      <c r="Y106" s="540"/>
      <c r="Z106" s="540"/>
      <c r="AA106" s="540"/>
      <c r="AB106" s="540"/>
      <c r="AC106" s="553" t="s">
        <v>783</v>
      </c>
      <c r="AD106" s="553"/>
      <c r="AE106" s="553"/>
      <c r="AF106" s="553"/>
      <c r="AG106" s="553"/>
      <c r="AH106" s="553"/>
      <c r="AI106" s="553"/>
      <c r="AJ106" s="548">
        <v>123220</v>
      </c>
      <c r="AK106" s="548"/>
      <c r="AL106" s="548"/>
      <c r="AM106" s="548"/>
      <c r="AN106" s="462">
        <f t="shared" si="1"/>
        <v>123220</v>
      </c>
      <c r="AO106" s="462"/>
      <c r="AP106" s="462"/>
      <c r="AQ106" s="462"/>
    </row>
    <row r="107" spans="1:43" ht="25.15" customHeight="1">
      <c r="A107" s="202">
        <v>47</v>
      </c>
      <c r="B107" s="525" t="s">
        <v>1</v>
      </c>
      <c r="C107" s="526"/>
      <c r="D107" s="526"/>
      <c r="E107" s="526"/>
      <c r="F107" s="527"/>
      <c r="G107" s="399">
        <v>1.02</v>
      </c>
      <c r="H107" s="400"/>
      <c r="I107" s="400"/>
      <c r="J107" s="400"/>
      <c r="K107" s="401"/>
      <c r="L107" s="510" t="s">
        <v>1234</v>
      </c>
      <c r="M107" s="511"/>
      <c r="N107" s="511"/>
      <c r="O107" s="511"/>
      <c r="P107" s="512"/>
      <c r="Q107" s="530" t="s">
        <v>129</v>
      </c>
      <c r="R107" s="530"/>
      <c r="S107" s="530"/>
      <c r="T107" s="530"/>
      <c r="U107" s="530"/>
      <c r="V107" s="530"/>
      <c r="W107" s="561">
        <v>1220084</v>
      </c>
      <c r="X107" s="561"/>
      <c r="Y107" s="561"/>
      <c r="Z107" s="561"/>
      <c r="AA107" s="561"/>
      <c r="AB107" s="561"/>
      <c r="AC107" s="545" t="s">
        <v>784</v>
      </c>
      <c r="AD107" s="545"/>
      <c r="AE107" s="545"/>
      <c r="AF107" s="545"/>
      <c r="AG107" s="545"/>
      <c r="AH107" s="545"/>
      <c r="AI107" s="545"/>
      <c r="AJ107" s="558">
        <v>86630</v>
      </c>
      <c r="AK107" s="558"/>
      <c r="AL107" s="558"/>
      <c r="AM107" s="558"/>
      <c r="AN107" s="549">
        <f t="shared" ref="AN107:AN121" si="3">ROUND(AJ107/100*(100-$AN$58),2)</f>
        <v>86630</v>
      </c>
      <c r="AO107" s="549"/>
      <c r="AP107" s="549"/>
      <c r="AQ107" s="549"/>
    </row>
    <row r="108" spans="1:43" ht="25.15" customHeight="1">
      <c r="A108" s="225">
        <v>48</v>
      </c>
      <c r="B108" s="421" t="s">
        <v>1</v>
      </c>
      <c r="C108" s="422"/>
      <c r="D108" s="422"/>
      <c r="E108" s="422"/>
      <c r="F108" s="423"/>
      <c r="G108" s="393">
        <v>1.17</v>
      </c>
      <c r="H108" s="394"/>
      <c r="I108" s="394"/>
      <c r="J108" s="394"/>
      <c r="K108" s="395"/>
      <c r="L108" s="474"/>
      <c r="M108" s="475"/>
      <c r="N108" s="475"/>
      <c r="O108" s="475"/>
      <c r="P108" s="476"/>
      <c r="Q108" s="449" t="s">
        <v>130</v>
      </c>
      <c r="R108" s="449"/>
      <c r="S108" s="449"/>
      <c r="T108" s="449"/>
      <c r="U108" s="449"/>
      <c r="V108" s="449"/>
      <c r="W108" s="562">
        <v>1220085</v>
      </c>
      <c r="X108" s="562"/>
      <c r="Y108" s="562"/>
      <c r="Z108" s="562"/>
      <c r="AA108" s="562"/>
      <c r="AB108" s="562"/>
      <c r="AC108" s="523" t="s">
        <v>785</v>
      </c>
      <c r="AD108" s="523"/>
      <c r="AE108" s="523"/>
      <c r="AF108" s="523"/>
      <c r="AG108" s="523"/>
      <c r="AH108" s="523"/>
      <c r="AI108" s="523"/>
      <c r="AJ108" s="547">
        <v>94670</v>
      </c>
      <c r="AK108" s="547"/>
      <c r="AL108" s="547"/>
      <c r="AM108" s="547"/>
      <c r="AN108" s="515">
        <f t="shared" si="3"/>
        <v>94670</v>
      </c>
      <c r="AO108" s="515"/>
      <c r="AP108" s="515"/>
      <c r="AQ108" s="515"/>
    </row>
    <row r="109" spans="1:43" ht="25.15" customHeight="1">
      <c r="A109" s="225">
        <v>49</v>
      </c>
      <c r="B109" s="421" t="s">
        <v>1</v>
      </c>
      <c r="C109" s="422"/>
      <c r="D109" s="422"/>
      <c r="E109" s="422"/>
      <c r="F109" s="423"/>
      <c r="G109" s="393">
        <v>1.43</v>
      </c>
      <c r="H109" s="394"/>
      <c r="I109" s="394"/>
      <c r="J109" s="394"/>
      <c r="K109" s="395"/>
      <c r="L109" s="474"/>
      <c r="M109" s="475"/>
      <c r="N109" s="475"/>
      <c r="O109" s="475"/>
      <c r="P109" s="476"/>
      <c r="Q109" s="449" t="s">
        <v>131</v>
      </c>
      <c r="R109" s="449"/>
      <c r="S109" s="449"/>
      <c r="T109" s="449"/>
      <c r="U109" s="449"/>
      <c r="V109" s="449"/>
      <c r="W109" s="555">
        <v>1220086</v>
      </c>
      <c r="X109" s="555"/>
      <c r="Y109" s="555"/>
      <c r="Z109" s="555"/>
      <c r="AA109" s="555"/>
      <c r="AB109" s="555"/>
      <c r="AC109" s="523" t="s">
        <v>786</v>
      </c>
      <c r="AD109" s="523"/>
      <c r="AE109" s="523"/>
      <c r="AF109" s="523"/>
      <c r="AG109" s="523"/>
      <c r="AH109" s="523"/>
      <c r="AI109" s="523"/>
      <c r="AJ109" s="547">
        <v>109770</v>
      </c>
      <c r="AK109" s="547"/>
      <c r="AL109" s="547"/>
      <c r="AM109" s="547"/>
      <c r="AN109" s="515">
        <f t="shared" si="3"/>
        <v>109770</v>
      </c>
      <c r="AO109" s="515"/>
      <c r="AP109" s="515"/>
      <c r="AQ109" s="515"/>
    </row>
    <row r="110" spans="1:43" ht="25.15" customHeight="1">
      <c r="A110" s="225">
        <v>50</v>
      </c>
      <c r="B110" s="421" t="s">
        <v>1</v>
      </c>
      <c r="C110" s="422"/>
      <c r="D110" s="422"/>
      <c r="E110" s="422"/>
      <c r="F110" s="423"/>
      <c r="G110" s="393">
        <v>1.57</v>
      </c>
      <c r="H110" s="394"/>
      <c r="I110" s="394"/>
      <c r="J110" s="394"/>
      <c r="K110" s="395"/>
      <c r="L110" s="474"/>
      <c r="M110" s="475"/>
      <c r="N110" s="475"/>
      <c r="O110" s="475"/>
      <c r="P110" s="476"/>
      <c r="Q110" s="449" t="s">
        <v>132</v>
      </c>
      <c r="R110" s="449"/>
      <c r="S110" s="449"/>
      <c r="T110" s="449"/>
      <c r="U110" s="449"/>
      <c r="V110" s="449"/>
      <c r="W110" s="555">
        <v>1220087</v>
      </c>
      <c r="X110" s="555"/>
      <c r="Y110" s="555"/>
      <c r="Z110" s="555"/>
      <c r="AA110" s="555"/>
      <c r="AB110" s="555"/>
      <c r="AC110" s="523" t="s">
        <v>787</v>
      </c>
      <c r="AD110" s="523"/>
      <c r="AE110" s="523"/>
      <c r="AF110" s="523"/>
      <c r="AG110" s="523"/>
      <c r="AH110" s="523"/>
      <c r="AI110" s="523"/>
      <c r="AJ110" s="547">
        <v>121350</v>
      </c>
      <c r="AK110" s="547"/>
      <c r="AL110" s="547"/>
      <c r="AM110" s="547"/>
      <c r="AN110" s="515">
        <f t="shared" si="3"/>
        <v>121350</v>
      </c>
      <c r="AO110" s="515"/>
      <c r="AP110" s="515"/>
      <c r="AQ110" s="515"/>
    </row>
    <row r="111" spans="1:43" ht="25.15" customHeight="1">
      <c r="A111" s="238">
        <v>51</v>
      </c>
      <c r="B111" s="424" t="s">
        <v>1</v>
      </c>
      <c r="C111" s="425"/>
      <c r="D111" s="425"/>
      <c r="E111" s="425"/>
      <c r="F111" s="426"/>
      <c r="G111" s="396">
        <v>2.0699999999999998</v>
      </c>
      <c r="H111" s="397"/>
      <c r="I111" s="397"/>
      <c r="J111" s="397"/>
      <c r="K111" s="398"/>
      <c r="L111" s="477"/>
      <c r="M111" s="478"/>
      <c r="N111" s="478"/>
      <c r="O111" s="478"/>
      <c r="P111" s="479"/>
      <c r="Q111" s="531" t="s">
        <v>769</v>
      </c>
      <c r="R111" s="531"/>
      <c r="S111" s="531"/>
      <c r="T111" s="531"/>
      <c r="U111" s="531"/>
      <c r="V111" s="531"/>
      <c r="W111" s="563">
        <v>1220088</v>
      </c>
      <c r="X111" s="563"/>
      <c r="Y111" s="563"/>
      <c r="Z111" s="563"/>
      <c r="AA111" s="563"/>
      <c r="AB111" s="563"/>
      <c r="AC111" s="553" t="s">
        <v>788</v>
      </c>
      <c r="AD111" s="553"/>
      <c r="AE111" s="553"/>
      <c r="AF111" s="553"/>
      <c r="AG111" s="553"/>
      <c r="AH111" s="553"/>
      <c r="AI111" s="553"/>
      <c r="AJ111" s="548">
        <v>143490</v>
      </c>
      <c r="AK111" s="548"/>
      <c r="AL111" s="548"/>
      <c r="AM111" s="548"/>
      <c r="AN111" s="462">
        <f t="shared" si="3"/>
        <v>143490</v>
      </c>
      <c r="AO111" s="462"/>
      <c r="AP111" s="462"/>
      <c r="AQ111" s="462"/>
    </row>
    <row r="112" spans="1:43" ht="25.15" customHeight="1">
      <c r="A112" s="202">
        <v>52</v>
      </c>
      <c r="B112" s="525" t="s">
        <v>1</v>
      </c>
      <c r="C112" s="526"/>
      <c r="D112" s="526"/>
      <c r="E112" s="526"/>
      <c r="F112" s="527"/>
      <c r="G112" s="399">
        <v>1.04</v>
      </c>
      <c r="H112" s="400"/>
      <c r="I112" s="400"/>
      <c r="J112" s="400"/>
      <c r="K112" s="401"/>
      <c r="L112" s="510" t="s">
        <v>1242</v>
      </c>
      <c r="M112" s="511"/>
      <c r="N112" s="511"/>
      <c r="O112" s="511"/>
      <c r="P112" s="512"/>
      <c r="Q112" s="530" t="s">
        <v>130</v>
      </c>
      <c r="R112" s="530"/>
      <c r="S112" s="530"/>
      <c r="T112" s="530"/>
      <c r="U112" s="530"/>
      <c r="V112" s="530"/>
      <c r="W112" s="570">
        <v>1220090</v>
      </c>
      <c r="X112" s="570"/>
      <c r="Y112" s="570"/>
      <c r="Z112" s="570"/>
      <c r="AA112" s="570"/>
      <c r="AB112" s="570"/>
      <c r="AC112" s="545" t="s">
        <v>789</v>
      </c>
      <c r="AD112" s="545"/>
      <c r="AE112" s="545"/>
      <c r="AF112" s="545"/>
      <c r="AG112" s="545"/>
      <c r="AH112" s="545"/>
      <c r="AI112" s="545"/>
      <c r="AJ112" s="558">
        <v>101400</v>
      </c>
      <c r="AK112" s="558"/>
      <c r="AL112" s="558"/>
      <c r="AM112" s="558"/>
      <c r="AN112" s="549">
        <f t="shared" si="3"/>
        <v>101400</v>
      </c>
      <c r="AO112" s="549"/>
      <c r="AP112" s="549"/>
      <c r="AQ112" s="549"/>
    </row>
    <row r="113" spans="1:43" ht="25.15" customHeight="1">
      <c r="A113" s="225">
        <v>53</v>
      </c>
      <c r="B113" s="421" t="s">
        <v>1</v>
      </c>
      <c r="C113" s="422"/>
      <c r="D113" s="422"/>
      <c r="E113" s="422"/>
      <c r="F113" s="423"/>
      <c r="G113" s="393">
        <v>1.27</v>
      </c>
      <c r="H113" s="394"/>
      <c r="I113" s="394"/>
      <c r="J113" s="394"/>
      <c r="K113" s="395"/>
      <c r="L113" s="474"/>
      <c r="M113" s="475"/>
      <c r="N113" s="475"/>
      <c r="O113" s="475"/>
      <c r="P113" s="476"/>
      <c r="Q113" s="449" t="s">
        <v>131</v>
      </c>
      <c r="R113" s="449"/>
      <c r="S113" s="449"/>
      <c r="T113" s="449"/>
      <c r="U113" s="449"/>
      <c r="V113" s="449"/>
      <c r="W113" s="555">
        <v>1220091</v>
      </c>
      <c r="X113" s="555"/>
      <c r="Y113" s="555"/>
      <c r="Z113" s="555"/>
      <c r="AA113" s="555"/>
      <c r="AB113" s="555"/>
      <c r="AC113" s="523" t="s">
        <v>790</v>
      </c>
      <c r="AD113" s="523"/>
      <c r="AE113" s="523"/>
      <c r="AF113" s="523"/>
      <c r="AG113" s="523"/>
      <c r="AH113" s="523"/>
      <c r="AI113" s="523"/>
      <c r="AJ113" s="547">
        <v>117710</v>
      </c>
      <c r="AK113" s="547"/>
      <c r="AL113" s="547"/>
      <c r="AM113" s="547"/>
      <c r="AN113" s="515">
        <f t="shared" si="3"/>
        <v>117710</v>
      </c>
      <c r="AO113" s="515"/>
      <c r="AP113" s="515"/>
      <c r="AQ113" s="515"/>
    </row>
    <row r="114" spans="1:43" ht="25.15" customHeight="1">
      <c r="A114" s="225">
        <v>54</v>
      </c>
      <c r="B114" s="421" t="s">
        <v>1</v>
      </c>
      <c r="C114" s="422"/>
      <c r="D114" s="422"/>
      <c r="E114" s="422"/>
      <c r="F114" s="423"/>
      <c r="G114" s="393">
        <v>1.4</v>
      </c>
      <c r="H114" s="394"/>
      <c r="I114" s="394"/>
      <c r="J114" s="394"/>
      <c r="K114" s="395"/>
      <c r="L114" s="474"/>
      <c r="M114" s="475"/>
      <c r="N114" s="475"/>
      <c r="O114" s="475"/>
      <c r="P114" s="476"/>
      <c r="Q114" s="449" t="s">
        <v>132</v>
      </c>
      <c r="R114" s="449"/>
      <c r="S114" s="449"/>
      <c r="T114" s="449"/>
      <c r="U114" s="449"/>
      <c r="V114" s="449"/>
      <c r="W114" s="555">
        <v>1220092</v>
      </c>
      <c r="X114" s="555"/>
      <c r="Y114" s="555"/>
      <c r="Z114" s="555"/>
      <c r="AA114" s="555"/>
      <c r="AB114" s="555"/>
      <c r="AC114" s="523" t="s">
        <v>791</v>
      </c>
      <c r="AD114" s="523"/>
      <c r="AE114" s="523"/>
      <c r="AF114" s="523"/>
      <c r="AG114" s="523"/>
      <c r="AH114" s="523"/>
      <c r="AI114" s="523"/>
      <c r="AJ114" s="547">
        <v>130170</v>
      </c>
      <c r="AK114" s="547"/>
      <c r="AL114" s="547"/>
      <c r="AM114" s="547"/>
      <c r="AN114" s="515">
        <f t="shared" si="3"/>
        <v>130170</v>
      </c>
      <c r="AO114" s="515"/>
      <c r="AP114" s="515"/>
      <c r="AQ114" s="515"/>
    </row>
    <row r="115" spans="1:43" ht="25.15" customHeight="1">
      <c r="A115" s="238">
        <v>55</v>
      </c>
      <c r="B115" s="424" t="s">
        <v>1</v>
      </c>
      <c r="C115" s="425"/>
      <c r="D115" s="425"/>
      <c r="E115" s="425"/>
      <c r="F115" s="426"/>
      <c r="G115" s="396">
        <v>1.85</v>
      </c>
      <c r="H115" s="397"/>
      <c r="I115" s="397"/>
      <c r="J115" s="397"/>
      <c r="K115" s="398"/>
      <c r="L115" s="477"/>
      <c r="M115" s="478"/>
      <c r="N115" s="478"/>
      <c r="O115" s="478"/>
      <c r="P115" s="479"/>
      <c r="Q115" s="529" t="s">
        <v>769</v>
      </c>
      <c r="R115" s="529"/>
      <c r="S115" s="529"/>
      <c r="T115" s="529"/>
      <c r="U115" s="529"/>
      <c r="V115" s="529"/>
      <c r="W115" s="563">
        <v>1220093</v>
      </c>
      <c r="X115" s="563"/>
      <c r="Y115" s="563"/>
      <c r="Z115" s="563"/>
      <c r="AA115" s="563"/>
      <c r="AB115" s="563"/>
      <c r="AC115" s="553" t="s">
        <v>792</v>
      </c>
      <c r="AD115" s="553"/>
      <c r="AE115" s="553"/>
      <c r="AF115" s="553"/>
      <c r="AG115" s="553"/>
      <c r="AH115" s="553"/>
      <c r="AI115" s="553"/>
      <c r="AJ115" s="548">
        <v>154080</v>
      </c>
      <c r="AK115" s="548"/>
      <c r="AL115" s="548"/>
      <c r="AM115" s="548"/>
      <c r="AN115" s="462">
        <f>ROUND(AJ115/100*(100-$AN$58),2)</f>
        <v>154080</v>
      </c>
      <c r="AO115" s="462"/>
      <c r="AP115" s="462"/>
      <c r="AQ115" s="462"/>
    </row>
    <row r="116" spans="1:43" ht="25.15" customHeight="1">
      <c r="A116" s="202">
        <v>56</v>
      </c>
      <c r="B116" s="418" t="s">
        <v>1</v>
      </c>
      <c r="C116" s="419"/>
      <c r="D116" s="419"/>
      <c r="E116" s="419"/>
      <c r="F116" s="420"/>
      <c r="G116" s="399">
        <v>1.02</v>
      </c>
      <c r="H116" s="400"/>
      <c r="I116" s="400"/>
      <c r="J116" s="400"/>
      <c r="K116" s="401"/>
      <c r="L116" s="510" t="s">
        <v>1233</v>
      </c>
      <c r="M116" s="511"/>
      <c r="N116" s="511"/>
      <c r="O116" s="511"/>
      <c r="P116" s="512"/>
      <c r="Q116" s="565" t="s">
        <v>777</v>
      </c>
      <c r="R116" s="530"/>
      <c r="S116" s="530"/>
      <c r="T116" s="530"/>
      <c r="U116" s="530"/>
      <c r="V116" s="530"/>
      <c r="W116" s="543">
        <v>1280063</v>
      </c>
      <c r="X116" s="543"/>
      <c r="Y116" s="543"/>
      <c r="Z116" s="543"/>
      <c r="AA116" s="543"/>
      <c r="AB116" s="543"/>
      <c r="AC116" s="545" t="s">
        <v>886</v>
      </c>
      <c r="AD116" s="545"/>
      <c r="AE116" s="545"/>
      <c r="AF116" s="545"/>
      <c r="AG116" s="545"/>
      <c r="AH116" s="545"/>
      <c r="AI116" s="545"/>
      <c r="AJ116" s="558">
        <v>135490</v>
      </c>
      <c r="AK116" s="558"/>
      <c r="AL116" s="558"/>
      <c r="AM116" s="558"/>
      <c r="AN116" s="571">
        <f t="shared" ref="AN116:AN117" si="4">ROUND(AJ116/100*(100-$AN$58),2)</f>
        <v>135490</v>
      </c>
      <c r="AO116" s="571"/>
      <c r="AP116" s="571"/>
      <c r="AQ116" s="571"/>
    </row>
    <row r="117" spans="1:43" ht="25.15" customHeight="1">
      <c r="A117" s="238">
        <v>57</v>
      </c>
      <c r="B117" s="477" t="s">
        <v>1</v>
      </c>
      <c r="C117" s="478"/>
      <c r="D117" s="478"/>
      <c r="E117" s="478"/>
      <c r="F117" s="479"/>
      <c r="G117" s="567">
        <v>1.25</v>
      </c>
      <c r="H117" s="568"/>
      <c r="I117" s="568"/>
      <c r="J117" s="568"/>
      <c r="K117" s="569"/>
      <c r="L117" s="477"/>
      <c r="M117" s="478"/>
      <c r="N117" s="478"/>
      <c r="O117" s="478"/>
      <c r="P117" s="479"/>
      <c r="Q117" s="457" t="s">
        <v>778</v>
      </c>
      <c r="R117" s="457"/>
      <c r="S117" s="457"/>
      <c r="T117" s="457"/>
      <c r="U117" s="457"/>
      <c r="V117" s="457"/>
      <c r="W117" s="544"/>
      <c r="X117" s="544"/>
      <c r="Y117" s="544"/>
      <c r="Z117" s="544"/>
      <c r="AA117" s="544"/>
      <c r="AB117" s="544"/>
      <c r="AC117" s="553" t="s">
        <v>887</v>
      </c>
      <c r="AD117" s="553"/>
      <c r="AE117" s="553"/>
      <c r="AF117" s="553"/>
      <c r="AG117" s="553"/>
      <c r="AH117" s="553"/>
      <c r="AI117" s="553"/>
      <c r="AJ117" s="548">
        <v>138870</v>
      </c>
      <c r="AK117" s="548"/>
      <c r="AL117" s="548"/>
      <c r="AM117" s="548"/>
      <c r="AN117" s="517">
        <f t="shared" si="4"/>
        <v>138870</v>
      </c>
      <c r="AO117" s="517"/>
      <c r="AP117" s="517"/>
      <c r="AQ117" s="517"/>
    </row>
    <row r="118" spans="1:43" ht="25.15" customHeight="1">
      <c r="A118" s="202">
        <v>58</v>
      </c>
      <c r="B118" s="525" t="s">
        <v>1</v>
      </c>
      <c r="C118" s="526"/>
      <c r="D118" s="526"/>
      <c r="E118" s="526"/>
      <c r="F118" s="527"/>
      <c r="G118" s="399">
        <v>1.02</v>
      </c>
      <c r="H118" s="400"/>
      <c r="I118" s="400"/>
      <c r="J118" s="400"/>
      <c r="K118" s="401"/>
      <c r="L118" s="510" t="s">
        <v>1233</v>
      </c>
      <c r="M118" s="511"/>
      <c r="N118" s="511"/>
      <c r="O118" s="511"/>
      <c r="P118" s="512"/>
      <c r="Q118" s="530" t="s">
        <v>765</v>
      </c>
      <c r="R118" s="530"/>
      <c r="S118" s="530"/>
      <c r="T118" s="530"/>
      <c r="U118" s="530"/>
      <c r="V118" s="530"/>
      <c r="W118" s="550"/>
      <c r="X118" s="550"/>
      <c r="Y118" s="550"/>
      <c r="Z118" s="550"/>
      <c r="AA118" s="550"/>
      <c r="AB118" s="550"/>
      <c r="AC118" s="545" t="s">
        <v>793</v>
      </c>
      <c r="AD118" s="545"/>
      <c r="AE118" s="545"/>
      <c r="AF118" s="545"/>
      <c r="AG118" s="545"/>
      <c r="AH118" s="545"/>
      <c r="AI118" s="545"/>
      <c r="AJ118" s="558">
        <v>66020</v>
      </c>
      <c r="AK118" s="558"/>
      <c r="AL118" s="558"/>
      <c r="AM118" s="558"/>
      <c r="AN118" s="549">
        <f t="shared" si="3"/>
        <v>66020</v>
      </c>
      <c r="AO118" s="549"/>
      <c r="AP118" s="549"/>
      <c r="AQ118" s="549"/>
    </row>
    <row r="119" spans="1:43" ht="25.15" customHeight="1">
      <c r="A119" s="225">
        <v>59</v>
      </c>
      <c r="B119" s="421" t="s">
        <v>1</v>
      </c>
      <c r="C119" s="422"/>
      <c r="D119" s="422"/>
      <c r="E119" s="422"/>
      <c r="F119" s="423"/>
      <c r="G119" s="393">
        <v>1.17</v>
      </c>
      <c r="H119" s="394"/>
      <c r="I119" s="394"/>
      <c r="J119" s="394"/>
      <c r="K119" s="395"/>
      <c r="L119" s="474"/>
      <c r="M119" s="475"/>
      <c r="N119" s="475"/>
      <c r="O119" s="475"/>
      <c r="P119" s="476"/>
      <c r="Q119" s="449" t="s">
        <v>766</v>
      </c>
      <c r="R119" s="449"/>
      <c r="S119" s="449"/>
      <c r="T119" s="449"/>
      <c r="U119" s="449"/>
      <c r="V119" s="449"/>
      <c r="W119" s="541"/>
      <c r="X119" s="541"/>
      <c r="Y119" s="541"/>
      <c r="Z119" s="541"/>
      <c r="AA119" s="541"/>
      <c r="AB119" s="541"/>
      <c r="AC119" s="523" t="s">
        <v>794</v>
      </c>
      <c r="AD119" s="523"/>
      <c r="AE119" s="523"/>
      <c r="AF119" s="523"/>
      <c r="AG119" s="523"/>
      <c r="AH119" s="523"/>
      <c r="AI119" s="523"/>
      <c r="AJ119" s="547">
        <v>72200</v>
      </c>
      <c r="AK119" s="547"/>
      <c r="AL119" s="547"/>
      <c r="AM119" s="547"/>
      <c r="AN119" s="515">
        <f t="shared" si="3"/>
        <v>72200</v>
      </c>
      <c r="AO119" s="515"/>
      <c r="AP119" s="515"/>
      <c r="AQ119" s="515"/>
    </row>
    <row r="120" spans="1:43" ht="25.15" customHeight="1">
      <c r="A120" s="225">
        <v>60</v>
      </c>
      <c r="B120" s="421" t="s">
        <v>1</v>
      </c>
      <c r="C120" s="422"/>
      <c r="D120" s="422"/>
      <c r="E120" s="422"/>
      <c r="F120" s="423"/>
      <c r="G120" s="393">
        <v>1.43</v>
      </c>
      <c r="H120" s="394"/>
      <c r="I120" s="394"/>
      <c r="J120" s="394"/>
      <c r="K120" s="395"/>
      <c r="L120" s="474"/>
      <c r="M120" s="475"/>
      <c r="N120" s="475"/>
      <c r="O120" s="475"/>
      <c r="P120" s="476"/>
      <c r="Q120" s="449" t="s">
        <v>767</v>
      </c>
      <c r="R120" s="449"/>
      <c r="S120" s="449"/>
      <c r="T120" s="449"/>
      <c r="U120" s="449"/>
      <c r="V120" s="449"/>
      <c r="W120" s="541"/>
      <c r="X120" s="541"/>
      <c r="Y120" s="541"/>
      <c r="Z120" s="541"/>
      <c r="AA120" s="541"/>
      <c r="AB120" s="541"/>
      <c r="AC120" s="523" t="s">
        <v>795</v>
      </c>
      <c r="AD120" s="523"/>
      <c r="AE120" s="523"/>
      <c r="AF120" s="523"/>
      <c r="AG120" s="523"/>
      <c r="AH120" s="523"/>
      <c r="AI120" s="523"/>
      <c r="AJ120" s="547">
        <v>83760</v>
      </c>
      <c r="AK120" s="547"/>
      <c r="AL120" s="547"/>
      <c r="AM120" s="547"/>
      <c r="AN120" s="515">
        <f t="shared" si="3"/>
        <v>83760</v>
      </c>
      <c r="AO120" s="515"/>
      <c r="AP120" s="515"/>
      <c r="AQ120" s="515"/>
    </row>
    <row r="121" spans="1:43" ht="25.15" customHeight="1">
      <c r="A121" s="225">
        <v>61</v>
      </c>
      <c r="B121" s="421" t="s">
        <v>1</v>
      </c>
      <c r="C121" s="422"/>
      <c r="D121" s="422"/>
      <c r="E121" s="422"/>
      <c r="F121" s="423"/>
      <c r="G121" s="393">
        <v>1.57</v>
      </c>
      <c r="H121" s="394"/>
      <c r="I121" s="394"/>
      <c r="J121" s="394"/>
      <c r="K121" s="395"/>
      <c r="L121" s="474"/>
      <c r="M121" s="475"/>
      <c r="N121" s="475"/>
      <c r="O121" s="475"/>
      <c r="P121" s="476"/>
      <c r="Q121" s="449" t="s">
        <v>768</v>
      </c>
      <c r="R121" s="449"/>
      <c r="S121" s="449"/>
      <c r="T121" s="449"/>
      <c r="U121" s="449"/>
      <c r="V121" s="449"/>
      <c r="W121" s="541"/>
      <c r="X121" s="541"/>
      <c r="Y121" s="541"/>
      <c r="Z121" s="541"/>
      <c r="AA121" s="541"/>
      <c r="AB121" s="541"/>
      <c r="AC121" s="523" t="s">
        <v>796</v>
      </c>
      <c r="AD121" s="523"/>
      <c r="AE121" s="523"/>
      <c r="AF121" s="523"/>
      <c r="AG121" s="523"/>
      <c r="AH121" s="523"/>
      <c r="AI121" s="523"/>
      <c r="AJ121" s="547">
        <v>92690</v>
      </c>
      <c r="AK121" s="547"/>
      <c r="AL121" s="547"/>
      <c r="AM121" s="547"/>
      <c r="AN121" s="436">
        <f t="shared" si="3"/>
        <v>92690</v>
      </c>
      <c r="AO121" s="436"/>
      <c r="AP121" s="436"/>
      <c r="AQ121" s="436"/>
    </row>
    <row r="122" spans="1:43" ht="25.15" customHeight="1">
      <c r="A122" s="238">
        <v>62</v>
      </c>
      <c r="B122" s="424" t="s">
        <v>1</v>
      </c>
      <c r="C122" s="425"/>
      <c r="D122" s="425"/>
      <c r="E122" s="425"/>
      <c r="F122" s="426"/>
      <c r="G122" s="396">
        <v>2.0699999999999998</v>
      </c>
      <c r="H122" s="397"/>
      <c r="I122" s="397"/>
      <c r="J122" s="397"/>
      <c r="K122" s="398"/>
      <c r="L122" s="477"/>
      <c r="M122" s="478"/>
      <c r="N122" s="478"/>
      <c r="O122" s="478"/>
      <c r="P122" s="479"/>
      <c r="Q122" s="529" t="s">
        <v>770</v>
      </c>
      <c r="R122" s="529"/>
      <c r="S122" s="529"/>
      <c r="T122" s="529"/>
      <c r="U122" s="529"/>
      <c r="V122" s="529"/>
      <c r="W122" s="556"/>
      <c r="X122" s="556"/>
      <c r="Y122" s="556"/>
      <c r="Z122" s="556"/>
      <c r="AA122" s="556"/>
      <c r="AB122" s="556"/>
      <c r="AC122" s="553" t="s">
        <v>797</v>
      </c>
      <c r="AD122" s="553"/>
      <c r="AE122" s="553"/>
      <c r="AF122" s="553"/>
      <c r="AG122" s="553"/>
      <c r="AH122" s="553"/>
      <c r="AI122" s="553"/>
      <c r="AJ122" s="548">
        <v>109670</v>
      </c>
      <c r="AK122" s="548"/>
      <c r="AL122" s="548"/>
      <c r="AM122" s="548"/>
      <c r="AN122" s="462">
        <f>ROUND(AJ122/100*(100-$AN$58),2)</f>
        <v>109670</v>
      </c>
      <c r="AO122" s="462"/>
      <c r="AP122" s="462"/>
      <c r="AQ122" s="462"/>
    </row>
    <row r="123" spans="1:43" ht="25.15" customHeight="1">
      <c r="A123" s="202">
        <v>63</v>
      </c>
      <c r="B123" s="525" t="s">
        <v>1</v>
      </c>
      <c r="C123" s="526"/>
      <c r="D123" s="526"/>
      <c r="E123" s="526"/>
      <c r="F123" s="527"/>
      <c r="G123" s="399">
        <v>1.02</v>
      </c>
      <c r="H123" s="400"/>
      <c r="I123" s="400"/>
      <c r="J123" s="400"/>
      <c r="K123" s="401"/>
      <c r="L123" s="510" t="s">
        <v>1234</v>
      </c>
      <c r="M123" s="511"/>
      <c r="N123" s="511"/>
      <c r="O123" s="511"/>
      <c r="P123" s="512"/>
      <c r="Q123" s="530" t="s">
        <v>765</v>
      </c>
      <c r="R123" s="530"/>
      <c r="S123" s="530"/>
      <c r="T123" s="530"/>
      <c r="U123" s="530"/>
      <c r="V123" s="530"/>
      <c r="W123" s="572"/>
      <c r="X123" s="572"/>
      <c r="Y123" s="572"/>
      <c r="Z123" s="572"/>
      <c r="AA123" s="572"/>
      <c r="AB123" s="572"/>
      <c r="AC123" s="545" t="s">
        <v>798</v>
      </c>
      <c r="AD123" s="545"/>
      <c r="AE123" s="545"/>
      <c r="AF123" s="545"/>
      <c r="AG123" s="545"/>
      <c r="AH123" s="545"/>
      <c r="AI123" s="545"/>
      <c r="AJ123" s="558">
        <v>77150</v>
      </c>
      <c r="AK123" s="558"/>
      <c r="AL123" s="558"/>
      <c r="AM123" s="558"/>
      <c r="AN123" s="549">
        <f t="shared" ref="AN123:AN131" si="5">ROUND(AJ123/100*(100-$AN$58),2)</f>
        <v>77150</v>
      </c>
      <c r="AO123" s="549"/>
      <c r="AP123" s="549"/>
      <c r="AQ123" s="549"/>
    </row>
    <row r="124" spans="1:43" ht="25.15" customHeight="1">
      <c r="A124" s="225">
        <v>64</v>
      </c>
      <c r="B124" s="421" t="s">
        <v>1</v>
      </c>
      <c r="C124" s="422"/>
      <c r="D124" s="422"/>
      <c r="E124" s="422"/>
      <c r="F124" s="423"/>
      <c r="G124" s="393">
        <v>1.17</v>
      </c>
      <c r="H124" s="394"/>
      <c r="I124" s="394"/>
      <c r="J124" s="394"/>
      <c r="K124" s="395"/>
      <c r="L124" s="474"/>
      <c r="M124" s="475"/>
      <c r="N124" s="475"/>
      <c r="O124" s="475"/>
      <c r="P124" s="476"/>
      <c r="Q124" s="449" t="s">
        <v>766</v>
      </c>
      <c r="R124" s="449"/>
      <c r="S124" s="449"/>
      <c r="T124" s="449"/>
      <c r="U124" s="449"/>
      <c r="V124" s="449"/>
      <c r="W124" s="559"/>
      <c r="X124" s="559"/>
      <c r="Y124" s="559"/>
      <c r="Z124" s="559"/>
      <c r="AA124" s="559"/>
      <c r="AB124" s="559"/>
      <c r="AC124" s="523" t="s">
        <v>799</v>
      </c>
      <c r="AD124" s="523"/>
      <c r="AE124" s="523"/>
      <c r="AF124" s="523"/>
      <c r="AG124" s="523"/>
      <c r="AH124" s="523"/>
      <c r="AI124" s="523"/>
      <c r="AJ124" s="547">
        <v>84320</v>
      </c>
      <c r="AK124" s="547"/>
      <c r="AL124" s="547"/>
      <c r="AM124" s="547"/>
      <c r="AN124" s="515">
        <f t="shared" si="5"/>
        <v>84320</v>
      </c>
      <c r="AO124" s="515"/>
      <c r="AP124" s="515"/>
      <c r="AQ124" s="515"/>
    </row>
    <row r="125" spans="1:43" ht="25.15" customHeight="1">
      <c r="A125" s="225">
        <v>65</v>
      </c>
      <c r="B125" s="421" t="s">
        <v>1</v>
      </c>
      <c r="C125" s="422"/>
      <c r="D125" s="422"/>
      <c r="E125" s="422"/>
      <c r="F125" s="423"/>
      <c r="G125" s="393">
        <v>1.43</v>
      </c>
      <c r="H125" s="394"/>
      <c r="I125" s="394"/>
      <c r="J125" s="394"/>
      <c r="K125" s="395"/>
      <c r="L125" s="474"/>
      <c r="M125" s="475"/>
      <c r="N125" s="475"/>
      <c r="O125" s="475"/>
      <c r="P125" s="476"/>
      <c r="Q125" s="449" t="s">
        <v>767</v>
      </c>
      <c r="R125" s="449"/>
      <c r="S125" s="449"/>
      <c r="T125" s="449"/>
      <c r="U125" s="449"/>
      <c r="V125" s="449"/>
      <c r="W125" s="546"/>
      <c r="X125" s="546"/>
      <c r="Y125" s="546"/>
      <c r="Z125" s="546"/>
      <c r="AA125" s="546"/>
      <c r="AB125" s="546"/>
      <c r="AC125" s="523" t="s">
        <v>800</v>
      </c>
      <c r="AD125" s="523"/>
      <c r="AE125" s="523"/>
      <c r="AF125" s="523"/>
      <c r="AG125" s="523"/>
      <c r="AH125" s="523"/>
      <c r="AI125" s="523"/>
      <c r="AJ125" s="547">
        <v>97760</v>
      </c>
      <c r="AK125" s="547"/>
      <c r="AL125" s="547"/>
      <c r="AM125" s="547"/>
      <c r="AN125" s="515">
        <f t="shared" si="5"/>
        <v>97760</v>
      </c>
      <c r="AO125" s="515"/>
      <c r="AP125" s="515"/>
      <c r="AQ125" s="515"/>
    </row>
    <row r="126" spans="1:43" ht="25.15" customHeight="1">
      <c r="A126" s="225">
        <v>66</v>
      </c>
      <c r="B126" s="421" t="s">
        <v>1</v>
      </c>
      <c r="C126" s="422"/>
      <c r="D126" s="422"/>
      <c r="E126" s="422"/>
      <c r="F126" s="423"/>
      <c r="G126" s="393">
        <v>1.57</v>
      </c>
      <c r="H126" s="394"/>
      <c r="I126" s="394"/>
      <c r="J126" s="394"/>
      <c r="K126" s="395"/>
      <c r="L126" s="474"/>
      <c r="M126" s="475"/>
      <c r="N126" s="475"/>
      <c r="O126" s="475"/>
      <c r="P126" s="476"/>
      <c r="Q126" s="449" t="s">
        <v>768</v>
      </c>
      <c r="R126" s="449"/>
      <c r="S126" s="449"/>
      <c r="T126" s="449"/>
      <c r="U126" s="449"/>
      <c r="V126" s="449"/>
      <c r="W126" s="546"/>
      <c r="X126" s="546"/>
      <c r="Y126" s="546"/>
      <c r="Z126" s="546"/>
      <c r="AA126" s="546"/>
      <c r="AB126" s="546"/>
      <c r="AC126" s="523" t="s">
        <v>801</v>
      </c>
      <c r="AD126" s="523"/>
      <c r="AE126" s="523"/>
      <c r="AF126" s="523"/>
      <c r="AG126" s="523"/>
      <c r="AH126" s="523"/>
      <c r="AI126" s="523"/>
      <c r="AJ126" s="547">
        <v>108010</v>
      </c>
      <c r="AK126" s="547"/>
      <c r="AL126" s="547"/>
      <c r="AM126" s="547"/>
      <c r="AN126" s="515">
        <f t="shared" si="5"/>
        <v>108010</v>
      </c>
      <c r="AO126" s="515"/>
      <c r="AP126" s="515"/>
      <c r="AQ126" s="515"/>
    </row>
    <row r="127" spans="1:43" ht="25.15" customHeight="1">
      <c r="A127" s="238">
        <v>67</v>
      </c>
      <c r="B127" s="424" t="s">
        <v>1</v>
      </c>
      <c r="C127" s="425"/>
      <c r="D127" s="425"/>
      <c r="E127" s="425"/>
      <c r="F127" s="426"/>
      <c r="G127" s="396">
        <v>2.0699999999999998</v>
      </c>
      <c r="H127" s="397"/>
      <c r="I127" s="397"/>
      <c r="J127" s="397"/>
      <c r="K127" s="398"/>
      <c r="L127" s="477"/>
      <c r="M127" s="478"/>
      <c r="N127" s="478"/>
      <c r="O127" s="478"/>
      <c r="P127" s="479"/>
      <c r="Q127" s="529" t="s">
        <v>770</v>
      </c>
      <c r="R127" s="529"/>
      <c r="S127" s="529"/>
      <c r="T127" s="529"/>
      <c r="U127" s="529"/>
      <c r="V127" s="529"/>
      <c r="W127" s="544"/>
      <c r="X127" s="544"/>
      <c r="Y127" s="544"/>
      <c r="Z127" s="544"/>
      <c r="AA127" s="544"/>
      <c r="AB127" s="544"/>
      <c r="AC127" s="553" t="s">
        <v>802</v>
      </c>
      <c r="AD127" s="553"/>
      <c r="AE127" s="553"/>
      <c r="AF127" s="553"/>
      <c r="AG127" s="553"/>
      <c r="AH127" s="553"/>
      <c r="AI127" s="553"/>
      <c r="AJ127" s="548">
        <v>127740</v>
      </c>
      <c r="AK127" s="548"/>
      <c r="AL127" s="548"/>
      <c r="AM127" s="548"/>
      <c r="AN127" s="462">
        <f t="shared" si="5"/>
        <v>127740</v>
      </c>
      <c r="AO127" s="462"/>
      <c r="AP127" s="462"/>
      <c r="AQ127" s="462"/>
    </row>
    <row r="128" spans="1:43" ht="25.15" customHeight="1">
      <c r="A128" s="202">
        <v>68</v>
      </c>
      <c r="B128" s="525" t="s">
        <v>1</v>
      </c>
      <c r="C128" s="526"/>
      <c r="D128" s="526"/>
      <c r="E128" s="526"/>
      <c r="F128" s="527"/>
      <c r="G128" s="399">
        <v>1.04</v>
      </c>
      <c r="H128" s="400"/>
      <c r="I128" s="400"/>
      <c r="J128" s="400"/>
      <c r="K128" s="401"/>
      <c r="L128" s="510" t="s">
        <v>1242</v>
      </c>
      <c r="M128" s="511"/>
      <c r="N128" s="511"/>
      <c r="O128" s="511"/>
      <c r="P128" s="512"/>
      <c r="Q128" s="530" t="s">
        <v>766</v>
      </c>
      <c r="R128" s="530"/>
      <c r="S128" s="530"/>
      <c r="T128" s="530"/>
      <c r="U128" s="530"/>
      <c r="V128" s="530"/>
      <c r="W128" s="570"/>
      <c r="X128" s="570"/>
      <c r="Y128" s="570"/>
      <c r="Z128" s="570"/>
      <c r="AA128" s="570"/>
      <c r="AB128" s="570"/>
      <c r="AC128" s="545" t="s">
        <v>803</v>
      </c>
      <c r="AD128" s="545"/>
      <c r="AE128" s="545"/>
      <c r="AF128" s="545"/>
      <c r="AG128" s="545"/>
      <c r="AH128" s="545"/>
      <c r="AI128" s="545"/>
      <c r="AJ128" s="558">
        <v>90260</v>
      </c>
      <c r="AK128" s="558"/>
      <c r="AL128" s="558"/>
      <c r="AM128" s="558"/>
      <c r="AN128" s="549">
        <f t="shared" si="5"/>
        <v>90260</v>
      </c>
      <c r="AO128" s="549"/>
      <c r="AP128" s="549"/>
      <c r="AQ128" s="549"/>
    </row>
    <row r="129" spans="1:43" ht="25.15" customHeight="1">
      <c r="A129" s="225">
        <v>69</v>
      </c>
      <c r="B129" s="421" t="s">
        <v>1</v>
      </c>
      <c r="C129" s="422"/>
      <c r="D129" s="422"/>
      <c r="E129" s="422"/>
      <c r="F129" s="423"/>
      <c r="G129" s="393">
        <v>1.27</v>
      </c>
      <c r="H129" s="394"/>
      <c r="I129" s="394"/>
      <c r="J129" s="394"/>
      <c r="K129" s="395"/>
      <c r="L129" s="474"/>
      <c r="M129" s="475"/>
      <c r="N129" s="475"/>
      <c r="O129" s="475"/>
      <c r="P129" s="476"/>
      <c r="Q129" s="449" t="s">
        <v>767</v>
      </c>
      <c r="R129" s="449"/>
      <c r="S129" s="449"/>
      <c r="T129" s="449"/>
      <c r="U129" s="449"/>
      <c r="V129" s="449"/>
      <c r="W129" s="546"/>
      <c r="X129" s="546"/>
      <c r="Y129" s="546"/>
      <c r="Z129" s="546"/>
      <c r="AA129" s="546"/>
      <c r="AB129" s="546"/>
      <c r="AC129" s="523" t="s">
        <v>804</v>
      </c>
      <c r="AD129" s="523"/>
      <c r="AE129" s="523"/>
      <c r="AF129" s="523"/>
      <c r="AG129" s="523"/>
      <c r="AH129" s="523"/>
      <c r="AI129" s="523"/>
      <c r="AJ129" s="547">
        <v>104820</v>
      </c>
      <c r="AK129" s="547"/>
      <c r="AL129" s="547"/>
      <c r="AM129" s="547"/>
      <c r="AN129" s="515">
        <f t="shared" si="5"/>
        <v>104820</v>
      </c>
      <c r="AO129" s="515"/>
      <c r="AP129" s="515"/>
      <c r="AQ129" s="515"/>
    </row>
    <row r="130" spans="1:43" ht="25.15" customHeight="1">
      <c r="A130" s="225">
        <v>70</v>
      </c>
      <c r="B130" s="421" t="s">
        <v>1</v>
      </c>
      <c r="C130" s="422"/>
      <c r="D130" s="422"/>
      <c r="E130" s="422"/>
      <c r="F130" s="423"/>
      <c r="G130" s="393">
        <v>1.4</v>
      </c>
      <c r="H130" s="394"/>
      <c r="I130" s="394"/>
      <c r="J130" s="394"/>
      <c r="K130" s="395"/>
      <c r="L130" s="474"/>
      <c r="M130" s="475"/>
      <c r="N130" s="475"/>
      <c r="O130" s="475"/>
      <c r="P130" s="476"/>
      <c r="Q130" s="449" t="s">
        <v>768</v>
      </c>
      <c r="R130" s="449"/>
      <c r="S130" s="449"/>
      <c r="T130" s="449"/>
      <c r="U130" s="449"/>
      <c r="V130" s="449"/>
      <c r="W130" s="546"/>
      <c r="X130" s="546"/>
      <c r="Y130" s="546"/>
      <c r="Z130" s="546"/>
      <c r="AA130" s="546"/>
      <c r="AB130" s="546"/>
      <c r="AC130" s="523" t="s">
        <v>805</v>
      </c>
      <c r="AD130" s="523"/>
      <c r="AE130" s="523"/>
      <c r="AF130" s="523"/>
      <c r="AG130" s="523"/>
      <c r="AH130" s="523"/>
      <c r="AI130" s="523"/>
      <c r="AJ130" s="547">
        <v>115840</v>
      </c>
      <c r="AK130" s="547"/>
      <c r="AL130" s="547"/>
      <c r="AM130" s="547"/>
      <c r="AN130" s="436">
        <f t="shared" ref="AN130" si="6">ROUND(AJ130/100*(100-$AN$58),2)</f>
        <v>115840</v>
      </c>
      <c r="AO130" s="436"/>
      <c r="AP130" s="436"/>
      <c r="AQ130" s="436"/>
    </row>
    <row r="131" spans="1:43" ht="25.15" customHeight="1">
      <c r="A131" s="225">
        <v>71</v>
      </c>
      <c r="B131" s="421" t="s">
        <v>1</v>
      </c>
      <c r="C131" s="422"/>
      <c r="D131" s="422"/>
      <c r="E131" s="422"/>
      <c r="F131" s="423"/>
      <c r="G131" s="393">
        <v>1.85</v>
      </c>
      <c r="H131" s="394"/>
      <c r="I131" s="394"/>
      <c r="J131" s="394"/>
      <c r="K131" s="395"/>
      <c r="L131" s="525"/>
      <c r="M131" s="526"/>
      <c r="N131" s="526"/>
      <c r="O131" s="526"/>
      <c r="P131" s="527"/>
      <c r="Q131" s="449" t="s">
        <v>770</v>
      </c>
      <c r="R131" s="449"/>
      <c r="S131" s="449"/>
      <c r="T131" s="449"/>
      <c r="U131" s="449"/>
      <c r="V131" s="449"/>
      <c r="W131" s="546"/>
      <c r="X131" s="546"/>
      <c r="Y131" s="546"/>
      <c r="Z131" s="546"/>
      <c r="AA131" s="546"/>
      <c r="AB131" s="546"/>
      <c r="AC131" s="523" t="s">
        <v>888</v>
      </c>
      <c r="AD131" s="523"/>
      <c r="AE131" s="523"/>
      <c r="AF131" s="523"/>
      <c r="AG131" s="523"/>
      <c r="AH131" s="523"/>
      <c r="AI131" s="523"/>
      <c r="AJ131" s="547">
        <v>137110</v>
      </c>
      <c r="AK131" s="547"/>
      <c r="AL131" s="547"/>
      <c r="AM131" s="547"/>
      <c r="AN131" s="436">
        <f t="shared" si="5"/>
        <v>137110</v>
      </c>
      <c r="AO131" s="436"/>
      <c r="AP131" s="436"/>
      <c r="AQ131" s="436"/>
    </row>
    <row r="132" spans="1:43" ht="17.4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6"/>
      <c r="M132" s="6"/>
      <c r="N132" s="6"/>
      <c r="O132" s="6"/>
      <c r="P132" s="6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ht="17.45" customHeight="1">
      <c r="A133" s="77" t="s">
        <v>574</v>
      </c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</row>
    <row r="134" spans="1:43" ht="48" customHeight="1">
      <c r="A134" s="55" t="s">
        <v>5</v>
      </c>
      <c r="B134" s="573" t="s">
        <v>4</v>
      </c>
      <c r="C134" s="573"/>
      <c r="D134" s="573"/>
      <c r="E134" s="573"/>
      <c r="F134" s="573"/>
      <c r="G134" s="573"/>
      <c r="H134" s="445" t="s">
        <v>6</v>
      </c>
      <c r="I134" s="446"/>
      <c r="J134" s="446"/>
      <c r="K134" s="446"/>
      <c r="L134" s="446"/>
      <c r="M134" s="446"/>
      <c r="N134" s="446"/>
      <c r="O134" s="446"/>
      <c r="P134" s="446"/>
      <c r="Q134" s="446"/>
      <c r="R134" s="446"/>
      <c r="S134" s="446"/>
      <c r="T134" s="446"/>
      <c r="U134" s="446"/>
      <c r="V134" s="446"/>
      <c r="W134" s="446"/>
      <c r="X134" s="446"/>
      <c r="Y134" s="447"/>
      <c r="Z134" s="445">
        <v>130</v>
      </c>
      <c r="AA134" s="447"/>
      <c r="AB134" s="445">
        <v>150</v>
      </c>
      <c r="AC134" s="447"/>
      <c r="AD134" s="439">
        <v>180</v>
      </c>
      <c r="AE134" s="439"/>
      <c r="AF134" s="439">
        <v>200</v>
      </c>
      <c r="AG134" s="439"/>
      <c r="AH134" s="439">
        <v>260</v>
      </c>
      <c r="AI134" s="439"/>
      <c r="AJ134" s="439"/>
      <c r="AK134" s="439"/>
      <c r="AL134" s="439"/>
      <c r="AM134" s="439"/>
      <c r="AN134" s="443"/>
      <c r="AO134" s="443"/>
      <c r="AP134" s="443"/>
      <c r="AQ134" s="443"/>
    </row>
    <row r="135" spans="1:43" ht="25.15" customHeight="1">
      <c r="A135" s="364">
        <v>1</v>
      </c>
      <c r="B135" s="534" t="s">
        <v>905</v>
      </c>
      <c r="C135" s="535"/>
      <c r="D135" s="535"/>
      <c r="E135" s="535"/>
      <c r="F135" s="535"/>
      <c r="G135" s="536"/>
      <c r="H135" s="459" t="s">
        <v>893</v>
      </c>
      <c r="I135" s="460"/>
      <c r="J135" s="460"/>
      <c r="K135" s="460"/>
      <c r="L135" s="460"/>
      <c r="M135" s="460"/>
      <c r="N135" s="460"/>
      <c r="O135" s="460"/>
      <c r="P135" s="460"/>
      <c r="Q135" s="460"/>
      <c r="R135" s="460"/>
      <c r="S135" s="460"/>
      <c r="T135" s="460"/>
      <c r="U135" s="460"/>
      <c r="V135" s="460"/>
      <c r="W135" s="460"/>
      <c r="X135" s="460"/>
      <c r="Y135" s="461"/>
      <c r="Z135" s="513" t="s">
        <v>561</v>
      </c>
      <c r="AA135" s="513"/>
      <c r="AB135" s="513" t="s">
        <v>561</v>
      </c>
      <c r="AC135" s="513"/>
      <c r="AD135" s="513" t="s">
        <v>561</v>
      </c>
      <c r="AE135" s="513"/>
      <c r="AF135" s="513" t="s">
        <v>561</v>
      </c>
      <c r="AG135" s="513"/>
      <c r="AH135" s="513" t="s">
        <v>561</v>
      </c>
      <c r="AI135" s="402"/>
      <c r="AJ135" s="537"/>
      <c r="AK135" s="538"/>
      <c r="AL135" s="538"/>
      <c r="AM135" s="539"/>
      <c r="AN135" s="436"/>
      <c r="AO135" s="436"/>
      <c r="AP135" s="436"/>
      <c r="AQ135" s="436"/>
    </row>
    <row r="136" spans="1:43" ht="25.15" customHeight="1">
      <c r="A136" s="364">
        <v>2</v>
      </c>
      <c r="B136" s="534" t="s">
        <v>906</v>
      </c>
      <c r="C136" s="535"/>
      <c r="D136" s="535"/>
      <c r="E136" s="535"/>
      <c r="F136" s="535"/>
      <c r="G136" s="536"/>
      <c r="H136" s="459" t="s">
        <v>894</v>
      </c>
      <c r="I136" s="460"/>
      <c r="J136" s="460"/>
      <c r="K136" s="460"/>
      <c r="L136" s="460"/>
      <c r="M136" s="460"/>
      <c r="N136" s="460"/>
      <c r="O136" s="460"/>
      <c r="P136" s="460"/>
      <c r="Q136" s="460"/>
      <c r="R136" s="460"/>
      <c r="S136" s="460"/>
      <c r="T136" s="460"/>
      <c r="U136" s="460"/>
      <c r="V136" s="460"/>
      <c r="W136" s="460"/>
      <c r="X136" s="460"/>
      <c r="Y136" s="461"/>
      <c r="Z136" s="513" t="s">
        <v>561</v>
      </c>
      <c r="AA136" s="513"/>
      <c r="AB136" s="513" t="s">
        <v>561</v>
      </c>
      <c r="AC136" s="513"/>
      <c r="AD136" s="513" t="s">
        <v>561</v>
      </c>
      <c r="AE136" s="513"/>
      <c r="AF136" s="513" t="s">
        <v>561</v>
      </c>
      <c r="AG136" s="513"/>
      <c r="AH136" s="513" t="s">
        <v>561</v>
      </c>
      <c r="AI136" s="402"/>
      <c r="AJ136" s="537"/>
      <c r="AK136" s="538"/>
      <c r="AL136" s="538"/>
      <c r="AM136" s="539"/>
      <c r="AN136" s="436"/>
      <c r="AO136" s="436"/>
      <c r="AP136" s="436"/>
      <c r="AQ136" s="436"/>
    </row>
    <row r="137" spans="1:43" ht="25.15" customHeight="1">
      <c r="A137" s="364">
        <v>3</v>
      </c>
      <c r="B137" s="534" t="s">
        <v>907</v>
      </c>
      <c r="C137" s="535"/>
      <c r="D137" s="535"/>
      <c r="E137" s="535"/>
      <c r="F137" s="535"/>
      <c r="G137" s="536"/>
      <c r="H137" s="459" t="s">
        <v>895</v>
      </c>
      <c r="I137" s="460"/>
      <c r="J137" s="460"/>
      <c r="K137" s="460"/>
      <c r="L137" s="460"/>
      <c r="M137" s="460"/>
      <c r="N137" s="460"/>
      <c r="O137" s="460"/>
      <c r="P137" s="460"/>
      <c r="Q137" s="460"/>
      <c r="R137" s="460"/>
      <c r="S137" s="460"/>
      <c r="T137" s="460"/>
      <c r="U137" s="460"/>
      <c r="V137" s="460"/>
      <c r="W137" s="460"/>
      <c r="X137" s="460"/>
      <c r="Y137" s="461"/>
      <c r="Z137" s="513" t="s">
        <v>561</v>
      </c>
      <c r="AA137" s="513"/>
      <c r="AB137" s="513" t="s">
        <v>561</v>
      </c>
      <c r="AC137" s="513"/>
      <c r="AD137" s="513" t="s">
        <v>561</v>
      </c>
      <c r="AE137" s="513"/>
      <c r="AF137" s="513" t="s">
        <v>561</v>
      </c>
      <c r="AG137" s="513"/>
      <c r="AH137" s="513" t="s">
        <v>561</v>
      </c>
      <c r="AI137" s="402"/>
      <c r="AJ137" s="537"/>
      <c r="AK137" s="538"/>
      <c r="AL137" s="538"/>
      <c r="AM137" s="539"/>
      <c r="AN137" s="436"/>
      <c r="AO137" s="436"/>
      <c r="AP137" s="436"/>
      <c r="AQ137" s="436"/>
    </row>
    <row r="138" spans="1:43" ht="25.15" customHeight="1">
      <c r="A138" s="364">
        <v>4</v>
      </c>
      <c r="B138" s="534" t="s">
        <v>908</v>
      </c>
      <c r="C138" s="535"/>
      <c r="D138" s="535"/>
      <c r="E138" s="535"/>
      <c r="F138" s="535"/>
      <c r="G138" s="536"/>
      <c r="H138" s="459" t="s">
        <v>895</v>
      </c>
      <c r="I138" s="460"/>
      <c r="J138" s="460"/>
      <c r="K138" s="460"/>
      <c r="L138" s="460"/>
      <c r="M138" s="460"/>
      <c r="N138" s="460"/>
      <c r="O138" s="460"/>
      <c r="P138" s="460"/>
      <c r="Q138" s="460"/>
      <c r="R138" s="460"/>
      <c r="S138" s="460"/>
      <c r="T138" s="460"/>
      <c r="U138" s="460"/>
      <c r="V138" s="460"/>
      <c r="W138" s="460"/>
      <c r="X138" s="460"/>
      <c r="Y138" s="461"/>
      <c r="Z138" s="513" t="s">
        <v>561</v>
      </c>
      <c r="AA138" s="513"/>
      <c r="AB138" s="513" t="s">
        <v>561</v>
      </c>
      <c r="AC138" s="513"/>
      <c r="AD138" s="513" t="s">
        <v>561</v>
      </c>
      <c r="AE138" s="513"/>
      <c r="AF138" s="513" t="s">
        <v>561</v>
      </c>
      <c r="AG138" s="513"/>
      <c r="AH138" s="513" t="s">
        <v>561</v>
      </c>
      <c r="AI138" s="402"/>
      <c r="AJ138" s="537"/>
      <c r="AK138" s="538"/>
      <c r="AL138" s="538"/>
      <c r="AM138" s="539"/>
      <c r="AN138" s="436"/>
      <c r="AO138" s="436"/>
      <c r="AP138" s="436"/>
      <c r="AQ138" s="436"/>
    </row>
    <row r="139" spans="1:43" s="300" customFormat="1" ht="25.15" customHeight="1">
      <c r="A139" s="364">
        <v>5</v>
      </c>
      <c r="B139" s="534" t="s">
        <v>1119</v>
      </c>
      <c r="C139" s="535"/>
      <c r="D139" s="535"/>
      <c r="E139" s="535"/>
      <c r="F139" s="535"/>
      <c r="G139" s="536"/>
      <c r="H139" s="459" t="s">
        <v>1121</v>
      </c>
      <c r="I139" s="460"/>
      <c r="J139" s="460"/>
      <c r="K139" s="460"/>
      <c r="L139" s="460"/>
      <c r="M139" s="460"/>
      <c r="N139" s="460"/>
      <c r="O139" s="460"/>
      <c r="P139" s="460"/>
      <c r="Q139" s="460"/>
      <c r="R139" s="460"/>
      <c r="S139" s="460"/>
      <c r="T139" s="460"/>
      <c r="U139" s="460"/>
      <c r="V139" s="460"/>
      <c r="W139" s="460"/>
      <c r="X139" s="460"/>
      <c r="Y139" s="461"/>
      <c r="Z139" s="513" t="s">
        <v>561</v>
      </c>
      <c r="AA139" s="513"/>
      <c r="AB139" s="513" t="s">
        <v>561</v>
      </c>
      <c r="AC139" s="513"/>
      <c r="AD139" s="513" t="s">
        <v>561</v>
      </c>
      <c r="AE139" s="513"/>
      <c r="AF139" s="513" t="s">
        <v>561</v>
      </c>
      <c r="AG139" s="513"/>
      <c r="AH139" s="513" t="s">
        <v>561</v>
      </c>
      <c r="AI139" s="402"/>
      <c r="AJ139" s="537"/>
      <c r="AK139" s="538"/>
      <c r="AL139" s="538"/>
      <c r="AM139" s="539"/>
      <c r="AN139" s="436"/>
      <c r="AO139" s="436"/>
      <c r="AP139" s="436"/>
      <c r="AQ139" s="436"/>
    </row>
    <row r="140" spans="1:43" s="300" customFormat="1" ht="25.15" customHeight="1">
      <c r="A140" s="364">
        <v>6</v>
      </c>
      <c r="B140" s="534" t="s">
        <v>1120</v>
      </c>
      <c r="C140" s="535"/>
      <c r="D140" s="535"/>
      <c r="E140" s="535"/>
      <c r="F140" s="535"/>
      <c r="G140" s="536"/>
      <c r="H140" s="459" t="s">
        <v>1122</v>
      </c>
      <c r="I140" s="460"/>
      <c r="J140" s="460"/>
      <c r="K140" s="460"/>
      <c r="L140" s="460"/>
      <c r="M140" s="460"/>
      <c r="N140" s="460"/>
      <c r="O140" s="460"/>
      <c r="P140" s="460"/>
      <c r="Q140" s="460"/>
      <c r="R140" s="460"/>
      <c r="S140" s="460"/>
      <c r="T140" s="460"/>
      <c r="U140" s="460"/>
      <c r="V140" s="460"/>
      <c r="W140" s="460"/>
      <c r="X140" s="460"/>
      <c r="Y140" s="461"/>
      <c r="Z140" s="513" t="s">
        <v>561</v>
      </c>
      <c r="AA140" s="513"/>
      <c r="AB140" s="513" t="s">
        <v>561</v>
      </c>
      <c r="AC140" s="513"/>
      <c r="AD140" s="513" t="s">
        <v>561</v>
      </c>
      <c r="AE140" s="513"/>
      <c r="AF140" s="513" t="s">
        <v>561</v>
      </c>
      <c r="AG140" s="513"/>
      <c r="AH140" s="513" t="s">
        <v>561</v>
      </c>
      <c r="AI140" s="402"/>
      <c r="AJ140" s="537"/>
      <c r="AK140" s="538"/>
      <c r="AL140" s="538"/>
      <c r="AM140" s="539"/>
      <c r="AN140" s="436"/>
      <c r="AO140" s="436"/>
      <c r="AP140" s="436"/>
      <c r="AQ140" s="436"/>
    </row>
    <row r="141" spans="1:43" ht="25.15" customHeight="1">
      <c r="A141" s="364">
        <v>7</v>
      </c>
      <c r="B141" s="534">
        <v>2140114</v>
      </c>
      <c r="C141" s="535"/>
      <c r="D141" s="535"/>
      <c r="E141" s="535"/>
      <c r="F141" s="535"/>
      <c r="G141" s="536"/>
      <c r="H141" s="459" t="s">
        <v>755</v>
      </c>
      <c r="I141" s="460"/>
      <c r="J141" s="460"/>
      <c r="K141" s="460"/>
      <c r="L141" s="460"/>
      <c r="M141" s="460"/>
      <c r="N141" s="460"/>
      <c r="O141" s="460"/>
      <c r="P141" s="460"/>
      <c r="Q141" s="460"/>
      <c r="R141" s="460"/>
      <c r="S141" s="460"/>
      <c r="T141" s="460"/>
      <c r="U141" s="460"/>
      <c r="V141" s="460"/>
      <c r="W141" s="460"/>
      <c r="X141" s="460"/>
      <c r="Y141" s="461"/>
      <c r="Z141" s="513" t="s">
        <v>561</v>
      </c>
      <c r="AA141" s="513"/>
      <c r="AB141" s="513" t="s">
        <v>561</v>
      </c>
      <c r="AC141" s="513"/>
      <c r="AD141" s="513" t="s">
        <v>561</v>
      </c>
      <c r="AE141" s="513"/>
      <c r="AF141" s="513" t="s">
        <v>561</v>
      </c>
      <c r="AG141" s="513"/>
      <c r="AH141" s="513" t="s">
        <v>561</v>
      </c>
      <c r="AI141" s="402"/>
      <c r="AJ141" s="537"/>
      <c r="AK141" s="538"/>
      <c r="AL141" s="538"/>
      <c r="AM141" s="539"/>
      <c r="AN141" s="436"/>
      <c r="AO141" s="436"/>
      <c r="AP141" s="436"/>
      <c r="AQ141" s="436"/>
    </row>
    <row r="142" spans="1:43" ht="25.15" customHeight="1">
      <c r="A142" s="364">
        <v>8</v>
      </c>
      <c r="B142" s="534" t="s">
        <v>754</v>
      </c>
      <c r="C142" s="535"/>
      <c r="D142" s="535"/>
      <c r="E142" s="535"/>
      <c r="F142" s="535"/>
      <c r="G142" s="536"/>
      <c r="H142" s="459" t="s">
        <v>756</v>
      </c>
      <c r="I142" s="460"/>
      <c r="J142" s="460"/>
      <c r="K142" s="460"/>
      <c r="L142" s="460"/>
      <c r="M142" s="460"/>
      <c r="N142" s="460"/>
      <c r="O142" s="460"/>
      <c r="P142" s="460"/>
      <c r="Q142" s="460"/>
      <c r="R142" s="460"/>
      <c r="S142" s="460"/>
      <c r="T142" s="460"/>
      <c r="U142" s="460"/>
      <c r="V142" s="460"/>
      <c r="W142" s="460"/>
      <c r="X142" s="460"/>
      <c r="Y142" s="461"/>
      <c r="Z142" s="513" t="s">
        <v>561</v>
      </c>
      <c r="AA142" s="513"/>
      <c r="AB142" s="513" t="s">
        <v>561</v>
      </c>
      <c r="AC142" s="513"/>
      <c r="AD142" s="513" t="s">
        <v>561</v>
      </c>
      <c r="AE142" s="513"/>
      <c r="AF142" s="513" t="s">
        <v>561</v>
      </c>
      <c r="AG142" s="513"/>
      <c r="AH142" s="513" t="s">
        <v>561</v>
      </c>
      <c r="AI142" s="402"/>
      <c r="AJ142" s="537"/>
      <c r="AK142" s="538"/>
      <c r="AL142" s="538"/>
      <c r="AM142" s="539"/>
      <c r="AN142" s="436"/>
      <c r="AO142" s="436"/>
      <c r="AP142" s="436"/>
      <c r="AQ142" s="436"/>
    </row>
    <row r="143" spans="1:43" ht="25.15" customHeight="1">
      <c r="A143" s="364">
        <v>9</v>
      </c>
      <c r="B143" s="534" t="s">
        <v>909</v>
      </c>
      <c r="C143" s="535"/>
      <c r="D143" s="535"/>
      <c r="E143" s="535"/>
      <c r="F143" s="535"/>
      <c r="G143" s="536"/>
      <c r="H143" s="459" t="s">
        <v>896</v>
      </c>
      <c r="I143" s="460"/>
      <c r="J143" s="460"/>
      <c r="K143" s="460"/>
      <c r="L143" s="460"/>
      <c r="M143" s="460"/>
      <c r="N143" s="460"/>
      <c r="O143" s="460"/>
      <c r="P143" s="460"/>
      <c r="Q143" s="460"/>
      <c r="R143" s="460"/>
      <c r="S143" s="460"/>
      <c r="T143" s="460"/>
      <c r="U143" s="460"/>
      <c r="V143" s="460"/>
      <c r="W143" s="460"/>
      <c r="X143" s="460"/>
      <c r="Y143" s="461"/>
      <c r="Z143" s="513" t="s">
        <v>561</v>
      </c>
      <c r="AA143" s="513"/>
      <c r="AB143" s="513" t="s">
        <v>561</v>
      </c>
      <c r="AC143" s="513"/>
      <c r="AD143" s="513" t="s">
        <v>561</v>
      </c>
      <c r="AE143" s="513"/>
      <c r="AF143" s="513" t="s">
        <v>561</v>
      </c>
      <c r="AG143" s="513"/>
      <c r="AH143" s="513" t="s">
        <v>561</v>
      </c>
      <c r="AI143" s="402"/>
      <c r="AJ143" s="537"/>
      <c r="AK143" s="538"/>
      <c r="AL143" s="538"/>
      <c r="AM143" s="539"/>
      <c r="AN143" s="436"/>
      <c r="AO143" s="436"/>
      <c r="AP143" s="436"/>
      <c r="AQ143" s="436"/>
    </row>
    <row r="144" spans="1:43" ht="25.15" customHeight="1">
      <c r="A144" s="364">
        <v>10</v>
      </c>
      <c r="B144" s="534" t="s">
        <v>123</v>
      </c>
      <c r="C144" s="535"/>
      <c r="D144" s="535"/>
      <c r="E144" s="535"/>
      <c r="F144" s="535"/>
      <c r="G144" s="536"/>
      <c r="H144" s="459" t="s">
        <v>127</v>
      </c>
      <c r="I144" s="460"/>
      <c r="J144" s="460"/>
      <c r="K144" s="460"/>
      <c r="L144" s="460"/>
      <c r="M144" s="460"/>
      <c r="N144" s="460"/>
      <c r="O144" s="460"/>
      <c r="P144" s="460"/>
      <c r="Q144" s="460"/>
      <c r="R144" s="460"/>
      <c r="S144" s="460"/>
      <c r="T144" s="460"/>
      <c r="U144" s="460"/>
      <c r="V144" s="460"/>
      <c r="W144" s="460"/>
      <c r="X144" s="460"/>
      <c r="Y144" s="461"/>
      <c r="Z144" s="513" t="s">
        <v>561</v>
      </c>
      <c r="AA144" s="513"/>
      <c r="AB144" s="513" t="s">
        <v>561</v>
      </c>
      <c r="AC144" s="513"/>
      <c r="AD144" s="513" t="s">
        <v>561</v>
      </c>
      <c r="AE144" s="513"/>
      <c r="AF144" s="513" t="s">
        <v>561</v>
      </c>
      <c r="AG144" s="513"/>
      <c r="AH144" s="513" t="s">
        <v>561</v>
      </c>
      <c r="AI144" s="402"/>
      <c r="AJ144" s="537"/>
      <c r="AK144" s="538"/>
      <c r="AL144" s="538"/>
      <c r="AM144" s="539"/>
      <c r="AN144" s="436"/>
      <c r="AO144" s="436"/>
      <c r="AP144" s="436"/>
      <c r="AQ144" s="436"/>
    </row>
    <row r="145" spans="1:43" ht="25.15" customHeight="1">
      <c r="A145" s="364">
        <v>11</v>
      </c>
      <c r="B145" s="534" t="s">
        <v>124</v>
      </c>
      <c r="C145" s="535"/>
      <c r="D145" s="535"/>
      <c r="E145" s="535"/>
      <c r="F145" s="535"/>
      <c r="G145" s="536"/>
      <c r="H145" s="459" t="s">
        <v>128</v>
      </c>
      <c r="I145" s="460"/>
      <c r="J145" s="460"/>
      <c r="K145" s="460"/>
      <c r="L145" s="460"/>
      <c r="M145" s="460"/>
      <c r="N145" s="460"/>
      <c r="O145" s="460"/>
      <c r="P145" s="460"/>
      <c r="Q145" s="460"/>
      <c r="R145" s="460"/>
      <c r="S145" s="460"/>
      <c r="T145" s="460"/>
      <c r="U145" s="460"/>
      <c r="V145" s="460"/>
      <c r="W145" s="460"/>
      <c r="X145" s="460"/>
      <c r="Y145" s="461"/>
      <c r="Z145" s="513" t="s">
        <v>561</v>
      </c>
      <c r="AA145" s="513"/>
      <c r="AB145" s="513" t="s">
        <v>561</v>
      </c>
      <c r="AC145" s="513"/>
      <c r="AD145" s="513" t="s">
        <v>561</v>
      </c>
      <c r="AE145" s="513"/>
      <c r="AF145" s="513" t="s">
        <v>561</v>
      </c>
      <c r="AG145" s="513"/>
      <c r="AH145" s="513" t="s">
        <v>561</v>
      </c>
      <c r="AI145" s="402"/>
      <c r="AJ145" s="537"/>
      <c r="AK145" s="538"/>
      <c r="AL145" s="538"/>
      <c r="AM145" s="539"/>
      <c r="AN145" s="436"/>
      <c r="AO145" s="436"/>
      <c r="AP145" s="436"/>
      <c r="AQ145" s="436"/>
    </row>
    <row r="146" spans="1:43" ht="25.15" customHeight="1">
      <c r="A146" s="364">
        <v>12</v>
      </c>
      <c r="B146" s="534" t="s">
        <v>910</v>
      </c>
      <c r="C146" s="535"/>
      <c r="D146" s="535"/>
      <c r="E146" s="535"/>
      <c r="F146" s="535"/>
      <c r="G146" s="536"/>
      <c r="H146" s="459" t="s">
        <v>897</v>
      </c>
      <c r="I146" s="460"/>
      <c r="J146" s="460"/>
      <c r="K146" s="460"/>
      <c r="L146" s="460"/>
      <c r="M146" s="460"/>
      <c r="N146" s="460"/>
      <c r="O146" s="460"/>
      <c r="P146" s="460"/>
      <c r="Q146" s="460"/>
      <c r="R146" s="460"/>
      <c r="S146" s="460"/>
      <c r="T146" s="460"/>
      <c r="U146" s="460"/>
      <c r="V146" s="460"/>
      <c r="W146" s="460"/>
      <c r="X146" s="460"/>
      <c r="Y146" s="461"/>
      <c r="Z146" s="513" t="s">
        <v>561</v>
      </c>
      <c r="AA146" s="513"/>
      <c r="AB146" s="513"/>
      <c r="AC146" s="513"/>
      <c r="AD146" s="513"/>
      <c r="AE146" s="513"/>
      <c r="AF146" s="513"/>
      <c r="AG146" s="513"/>
      <c r="AH146" s="513"/>
      <c r="AI146" s="402"/>
      <c r="AJ146" s="537"/>
      <c r="AK146" s="538"/>
      <c r="AL146" s="538"/>
      <c r="AM146" s="539"/>
      <c r="AN146" s="436"/>
      <c r="AO146" s="436"/>
      <c r="AP146" s="436"/>
      <c r="AQ146" s="436"/>
    </row>
    <row r="147" spans="1:43" ht="25.15" customHeight="1">
      <c r="A147" s="364">
        <v>13</v>
      </c>
      <c r="B147" s="534" t="s">
        <v>911</v>
      </c>
      <c r="C147" s="535"/>
      <c r="D147" s="535"/>
      <c r="E147" s="535"/>
      <c r="F147" s="535"/>
      <c r="G147" s="536"/>
      <c r="H147" s="459" t="s">
        <v>898</v>
      </c>
      <c r="I147" s="460"/>
      <c r="J147" s="460"/>
      <c r="K147" s="460"/>
      <c r="L147" s="460"/>
      <c r="M147" s="460"/>
      <c r="N147" s="460"/>
      <c r="O147" s="460"/>
      <c r="P147" s="460"/>
      <c r="Q147" s="460"/>
      <c r="R147" s="460"/>
      <c r="S147" s="460"/>
      <c r="T147" s="460"/>
      <c r="U147" s="460"/>
      <c r="V147" s="460"/>
      <c r="W147" s="460"/>
      <c r="X147" s="460"/>
      <c r="Y147" s="461"/>
      <c r="Z147" s="513"/>
      <c r="AA147" s="513"/>
      <c r="AB147" s="513" t="s">
        <v>561</v>
      </c>
      <c r="AC147" s="513"/>
      <c r="AD147" s="513"/>
      <c r="AE147" s="513"/>
      <c r="AF147" s="513"/>
      <c r="AG147" s="513"/>
      <c r="AH147" s="513"/>
      <c r="AI147" s="402"/>
      <c r="AJ147" s="537"/>
      <c r="AK147" s="538"/>
      <c r="AL147" s="538"/>
      <c r="AM147" s="539"/>
      <c r="AN147" s="436"/>
      <c r="AO147" s="436"/>
      <c r="AP147" s="436"/>
      <c r="AQ147" s="436"/>
    </row>
    <row r="148" spans="1:43" ht="25.15" customHeight="1">
      <c r="A148" s="364">
        <v>14</v>
      </c>
      <c r="B148" s="534" t="s">
        <v>912</v>
      </c>
      <c r="C148" s="535"/>
      <c r="D148" s="535"/>
      <c r="E148" s="535"/>
      <c r="F148" s="535"/>
      <c r="G148" s="536"/>
      <c r="H148" s="459" t="s">
        <v>899</v>
      </c>
      <c r="I148" s="460"/>
      <c r="J148" s="460"/>
      <c r="K148" s="460"/>
      <c r="L148" s="460"/>
      <c r="M148" s="460"/>
      <c r="N148" s="460"/>
      <c r="O148" s="460"/>
      <c r="P148" s="460"/>
      <c r="Q148" s="460"/>
      <c r="R148" s="460"/>
      <c r="S148" s="460"/>
      <c r="T148" s="460"/>
      <c r="U148" s="460"/>
      <c r="V148" s="460"/>
      <c r="W148" s="460"/>
      <c r="X148" s="460"/>
      <c r="Y148" s="461"/>
      <c r="Z148" s="513"/>
      <c r="AA148" s="513"/>
      <c r="AB148" s="513"/>
      <c r="AC148" s="513"/>
      <c r="AD148" s="513"/>
      <c r="AE148" s="513"/>
      <c r="AF148" s="513" t="s">
        <v>561</v>
      </c>
      <c r="AG148" s="513"/>
      <c r="AH148" s="513"/>
      <c r="AI148" s="402"/>
      <c r="AJ148" s="537"/>
      <c r="AK148" s="538"/>
      <c r="AL148" s="538"/>
      <c r="AM148" s="539"/>
      <c r="AN148" s="436"/>
      <c r="AO148" s="436"/>
      <c r="AP148" s="436"/>
      <c r="AQ148" s="436"/>
    </row>
    <row r="149" spans="1:43" ht="25.15" customHeight="1">
      <c r="A149" s="364">
        <v>15</v>
      </c>
      <c r="B149" s="534" t="s">
        <v>913</v>
      </c>
      <c r="C149" s="535"/>
      <c r="D149" s="535"/>
      <c r="E149" s="535"/>
      <c r="F149" s="535"/>
      <c r="G149" s="536"/>
      <c r="H149" s="459" t="s">
        <v>900</v>
      </c>
      <c r="I149" s="460"/>
      <c r="J149" s="460"/>
      <c r="K149" s="460"/>
      <c r="L149" s="460"/>
      <c r="M149" s="460"/>
      <c r="N149" s="460"/>
      <c r="O149" s="460"/>
      <c r="P149" s="460"/>
      <c r="Q149" s="460"/>
      <c r="R149" s="460"/>
      <c r="S149" s="460"/>
      <c r="T149" s="460"/>
      <c r="U149" s="460"/>
      <c r="V149" s="460"/>
      <c r="W149" s="460"/>
      <c r="X149" s="460"/>
      <c r="Y149" s="461"/>
      <c r="Z149" s="513"/>
      <c r="AA149" s="513"/>
      <c r="AB149" s="513"/>
      <c r="AC149" s="513"/>
      <c r="AD149" s="513"/>
      <c r="AE149" s="513"/>
      <c r="AF149" s="513"/>
      <c r="AG149" s="513"/>
      <c r="AH149" s="513" t="s">
        <v>561</v>
      </c>
      <c r="AI149" s="402"/>
      <c r="AJ149" s="537"/>
      <c r="AK149" s="538"/>
      <c r="AL149" s="538"/>
      <c r="AM149" s="539"/>
      <c r="AN149" s="436"/>
      <c r="AO149" s="436"/>
      <c r="AP149" s="436"/>
      <c r="AQ149" s="436"/>
    </row>
    <row r="150" spans="1:43" ht="25.15" customHeight="1">
      <c r="A150" s="364">
        <v>16</v>
      </c>
      <c r="B150" s="534" t="s">
        <v>914</v>
      </c>
      <c r="C150" s="535"/>
      <c r="D150" s="535"/>
      <c r="E150" s="535"/>
      <c r="F150" s="535"/>
      <c r="G150" s="536"/>
      <c r="H150" s="459" t="s">
        <v>901</v>
      </c>
      <c r="I150" s="460"/>
      <c r="J150" s="460"/>
      <c r="K150" s="460"/>
      <c r="L150" s="460"/>
      <c r="M150" s="460"/>
      <c r="N150" s="460"/>
      <c r="O150" s="460"/>
      <c r="P150" s="460"/>
      <c r="Q150" s="460"/>
      <c r="R150" s="460"/>
      <c r="S150" s="460"/>
      <c r="T150" s="460"/>
      <c r="U150" s="460"/>
      <c r="V150" s="460"/>
      <c r="W150" s="460"/>
      <c r="X150" s="460"/>
      <c r="Y150" s="461"/>
      <c r="Z150" s="513" t="s">
        <v>561</v>
      </c>
      <c r="AA150" s="513"/>
      <c r="AB150" s="513"/>
      <c r="AC150" s="513"/>
      <c r="AD150" s="513"/>
      <c r="AE150" s="513"/>
      <c r="AF150" s="513"/>
      <c r="AG150" s="513"/>
      <c r="AH150" s="513"/>
      <c r="AI150" s="402"/>
      <c r="AJ150" s="537"/>
      <c r="AK150" s="538"/>
      <c r="AL150" s="538"/>
      <c r="AM150" s="539"/>
      <c r="AN150" s="436"/>
      <c r="AO150" s="436"/>
      <c r="AP150" s="436"/>
      <c r="AQ150" s="436"/>
    </row>
    <row r="151" spans="1:43" ht="25.15" customHeight="1">
      <c r="A151" s="364">
        <v>17</v>
      </c>
      <c r="B151" s="534" t="s">
        <v>915</v>
      </c>
      <c r="C151" s="535"/>
      <c r="D151" s="535"/>
      <c r="E151" s="535"/>
      <c r="F151" s="535"/>
      <c r="G151" s="536"/>
      <c r="H151" s="459" t="s">
        <v>902</v>
      </c>
      <c r="I151" s="460"/>
      <c r="J151" s="460"/>
      <c r="K151" s="460"/>
      <c r="L151" s="460"/>
      <c r="M151" s="460"/>
      <c r="N151" s="460"/>
      <c r="O151" s="460"/>
      <c r="P151" s="460"/>
      <c r="Q151" s="460"/>
      <c r="R151" s="460"/>
      <c r="S151" s="460"/>
      <c r="T151" s="460"/>
      <c r="U151" s="460"/>
      <c r="V151" s="460"/>
      <c r="W151" s="460"/>
      <c r="X151" s="460"/>
      <c r="Y151" s="461"/>
      <c r="Z151" s="513"/>
      <c r="AA151" s="513"/>
      <c r="AB151" s="513" t="s">
        <v>561</v>
      </c>
      <c r="AC151" s="513"/>
      <c r="AD151" s="513"/>
      <c r="AE151" s="513"/>
      <c r="AF151" s="513"/>
      <c r="AG151" s="513"/>
      <c r="AH151" s="513"/>
      <c r="AI151" s="402"/>
      <c r="AJ151" s="537"/>
      <c r="AK151" s="538"/>
      <c r="AL151" s="538"/>
      <c r="AM151" s="539"/>
      <c r="AN151" s="436"/>
      <c r="AO151" s="436"/>
      <c r="AP151" s="436"/>
      <c r="AQ151" s="436"/>
    </row>
    <row r="152" spans="1:43" ht="25.15" customHeight="1">
      <c r="A152" s="364">
        <v>18</v>
      </c>
      <c r="B152" s="534" t="s">
        <v>916</v>
      </c>
      <c r="C152" s="535"/>
      <c r="D152" s="535"/>
      <c r="E152" s="535"/>
      <c r="F152" s="535"/>
      <c r="G152" s="536"/>
      <c r="H152" s="459" t="s">
        <v>903</v>
      </c>
      <c r="I152" s="460"/>
      <c r="J152" s="460"/>
      <c r="K152" s="460"/>
      <c r="L152" s="460"/>
      <c r="M152" s="460"/>
      <c r="N152" s="460"/>
      <c r="O152" s="460"/>
      <c r="P152" s="460"/>
      <c r="Q152" s="460"/>
      <c r="R152" s="460"/>
      <c r="S152" s="460"/>
      <c r="T152" s="460"/>
      <c r="U152" s="460"/>
      <c r="V152" s="460"/>
      <c r="W152" s="460"/>
      <c r="X152" s="460"/>
      <c r="Y152" s="461"/>
      <c r="Z152" s="513"/>
      <c r="AA152" s="513"/>
      <c r="AB152" s="513"/>
      <c r="AC152" s="513"/>
      <c r="AD152" s="513"/>
      <c r="AE152" s="513"/>
      <c r="AF152" s="513" t="s">
        <v>561</v>
      </c>
      <c r="AG152" s="513"/>
      <c r="AH152" s="513"/>
      <c r="AI152" s="402"/>
      <c r="AJ152" s="537"/>
      <c r="AK152" s="538"/>
      <c r="AL152" s="538"/>
      <c r="AM152" s="539"/>
      <c r="AN152" s="436"/>
      <c r="AO152" s="436"/>
      <c r="AP152" s="436"/>
      <c r="AQ152" s="436"/>
    </row>
    <row r="153" spans="1:43" ht="25.15" customHeight="1">
      <c r="A153" s="364">
        <v>19</v>
      </c>
      <c r="B153" s="534" t="s">
        <v>917</v>
      </c>
      <c r="C153" s="535"/>
      <c r="D153" s="535"/>
      <c r="E153" s="535"/>
      <c r="F153" s="535"/>
      <c r="G153" s="536"/>
      <c r="H153" s="459" t="s">
        <v>904</v>
      </c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61"/>
      <c r="Z153" s="513"/>
      <c r="AA153" s="513"/>
      <c r="AB153" s="513"/>
      <c r="AC153" s="513"/>
      <c r="AD153" s="513"/>
      <c r="AE153" s="513"/>
      <c r="AF153" s="513"/>
      <c r="AG153" s="513"/>
      <c r="AH153" s="513" t="s">
        <v>561</v>
      </c>
      <c r="AI153" s="402"/>
      <c r="AJ153" s="537"/>
      <c r="AK153" s="538"/>
      <c r="AL153" s="538"/>
      <c r="AM153" s="539"/>
      <c r="AN153" s="436"/>
      <c r="AO153" s="436"/>
      <c r="AP153" s="436"/>
      <c r="AQ153" s="436"/>
    </row>
    <row r="154" spans="1:43" ht="25.15" customHeight="1">
      <c r="A154" s="364">
        <v>20</v>
      </c>
      <c r="B154" s="534">
        <v>1220424</v>
      </c>
      <c r="C154" s="535"/>
      <c r="D154" s="535"/>
      <c r="E154" s="535"/>
      <c r="F154" s="535"/>
      <c r="G154" s="536"/>
      <c r="H154" s="459" t="s">
        <v>889</v>
      </c>
      <c r="I154" s="460"/>
      <c r="J154" s="460"/>
      <c r="K154" s="460"/>
      <c r="L154" s="460"/>
      <c r="M154" s="460"/>
      <c r="N154" s="460"/>
      <c r="O154" s="460"/>
      <c r="P154" s="460"/>
      <c r="Q154" s="460"/>
      <c r="R154" s="460"/>
      <c r="S154" s="460"/>
      <c r="T154" s="460"/>
      <c r="U154" s="460"/>
      <c r="V154" s="460"/>
      <c r="W154" s="460"/>
      <c r="X154" s="460"/>
      <c r="Y154" s="461"/>
      <c r="Z154" s="513" t="s">
        <v>561</v>
      </c>
      <c r="AA154" s="513"/>
      <c r="AB154" s="513" t="s">
        <v>561</v>
      </c>
      <c r="AC154" s="513"/>
      <c r="AD154" s="513" t="s">
        <v>561</v>
      </c>
      <c r="AE154" s="513"/>
      <c r="AF154" s="513" t="s">
        <v>561</v>
      </c>
      <c r="AG154" s="513"/>
      <c r="AH154" s="513" t="s">
        <v>561</v>
      </c>
      <c r="AI154" s="402"/>
      <c r="AJ154" s="537"/>
      <c r="AK154" s="538"/>
      <c r="AL154" s="538"/>
      <c r="AM154" s="539"/>
      <c r="AN154" s="436"/>
      <c r="AO154" s="436"/>
      <c r="AP154" s="436"/>
      <c r="AQ154" s="436"/>
    </row>
    <row r="155" spans="1:43" ht="25.15" customHeight="1">
      <c r="A155" s="364">
        <v>21</v>
      </c>
      <c r="B155" s="534">
        <v>1220421</v>
      </c>
      <c r="C155" s="535"/>
      <c r="D155" s="535"/>
      <c r="E155" s="535"/>
      <c r="F155" s="535"/>
      <c r="G155" s="536"/>
      <c r="H155" s="459" t="s">
        <v>890</v>
      </c>
      <c r="I155" s="460"/>
      <c r="J155" s="460"/>
      <c r="K155" s="460"/>
      <c r="L155" s="460"/>
      <c r="M155" s="460"/>
      <c r="N155" s="460"/>
      <c r="O155" s="460"/>
      <c r="P155" s="460"/>
      <c r="Q155" s="460"/>
      <c r="R155" s="460"/>
      <c r="S155" s="460"/>
      <c r="T155" s="460"/>
      <c r="U155" s="460"/>
      <c r="V155" s="460"/>
      <c r="W155" s="460"/>
      <c r="X155" s="460"/>
      <c r="Y155" s="461"/>
      <c r="Z155" s="513" t="s">
        <v>561</v>
      </c>
      <c r="AA155" s="513"/>
      <c r="AB155" s="513" t="s">
        <v>561</v>
      </c>
      <c r="AC155" s="513"/>
      <c r="AD155" s="513" t="s">
        <v>561</v>
      </c>
      <c r="AE155" s="513"/>
      <c r="AF155" s="513" t="s">
        <v>561</v>
      </c>
      <c r="AG155" s="513"/>
      <c r="AH155" s="513" t="s">
        <v>561</v>
      </c>
      <c r="AI155" s="402"/>
      <c r="AJ155" s="537"/>
      <c r="AK155" s="538"/>
      <c r="AL155" s="538"/>
      <c r="AM155" s="539"/>
      <c r="AN155" s="436"/>
      <c r="AO155" s="436"/>
      <c r="AP155" s="436"/>
      <c r="AQ155" s="436"/>
    </row>
    <row r="156" spans="1:43" ht="25.15" customHeight="1">
      <c r="A156" s="364">
        <v>22</v>
      </c>
      <c r="B156" s="534">
        <v>1220420</v>
      </c>
      <c r="C156" s="535"/>
      <c r="D156" s="535"/>
      <c r="E156" s="535"/>
      <c r="F156" s="535"/>
      <c r="G156" s="536"/>
      <c r="H156" s="459" t="s">
        <v>843</v>
      </c>
      <c r="I156" s="460"/>
      <c r="J156" s="460"/>
      <c r="K156" s="460"/>
      <c r="L156" s="460"/>
      <c r="M156" s="460"/>
      <c r="N156" s="460"/>
      <c r="O156" s="460"/>
      <c r="P156" s="460"/>
      <c r="Q156" s="460"/>
      <c r="R156" s="460"/>
      <c r="S156" s="460"/>
      <c r="T156" s="460"/>
      <c r="U156" s="460"/>
      <c r="V156" s="460"/>
      <c r="W156" s="460"/>
      <c r="X156" s="460"/>
      <c r="Y156" s="461"/>
      <c r="Z156" s="513" t="s">
        <v>561</v>
      </c>
      <c r="AA156" s="513"/>
      <c r="AB156" s="513" t="s">
        <v>561</v>
      </c>
      <c r="AC156" s="513"/>
      <c r="AD156" s="513" t="s">
        <v>561</v>
      </c>
      <c r="AE156" s="513"/>
      <c r="AF156" s="513" t="s">
        <v>561</v>
      </c>
      <c r="AG156" s="513"/>
      <c r="AH156" s="513" t="s">
        <v>561</v>
      </c>
      <c r="AI156" s="402"/>
      <c r="AJ156" s="537"/>
      <c r="AK156" s="538"/>
      <c r="AL156" s="538"/>
      <c r="AM156" s="539"/>
      <c r="AN156" s="436"/>
      <c r="AO156" s="436"/>
      <c r="AP156" s="436"/>
      <c r="AQ156" s="436"/>
    </row>
    <row r="157" spans="1:43" ht="25.15" customHeight="1">
      <c r="A157" s="364">
        <v>23</v>
      </c>
      <c r="B157" s="534">
        <v>1220423</v>
      </c>
      <c r="C157" s="535"/>
      <c r="D157" s="535"/>
      <c r="E157" s="535"/>
      <c r="F157" s="535"/>
      <c r="G157" s="536"/>
      <c r="H157" s="459" t="s">
        <v>846</v>
      </c>
      <c r="I157" s="460"/>
      <c r="J157" s="460"/>
      <c r="K157" s="460"/>
      <c r="L157" s="460"/>
      <c r="M157" s="460"/>
      <c r="N157" s="460"/>
      <c r="O157" s="460"/>
      <c r="P157" s="460"/>
      <c r="Q157" s="460"/>
      <c r="R157" s="460"/>
      <c r="S157" s="460"/>
      <c r="T157" s="460"/>
      <c r="U157" s="460"/>
      <c r="V157" s="460"/>
      <c r="W157" s="460"/>
      <c r="X157" s="460"/>
      <c r="Y157" s="461"/>
      <c r="Z157" s="513" t="s">
        <v>561</v>
      </c>
      <c r="AA157" s="513"/>
      <c r="AB157" s="513" t="s">
        <v>561</v>
      </c>
      <c r="AC157" s="513"/>
      <c r="AD157" s="513" t="s">
        <v>561</v>
      </c>
      <c r="AE157" s="513"/>
      <c r="AF157" s="513" t="s">
        <v>561</v>
      </c>
      <c r="AG157" s="513"/>
      <c r="AH157" s="513" t="s">
        <v>561</v>
      </c>
      <c r="AI157" s="402"/>
      <c r="AJ157" s="537"/>
      <c r="AK157" s="538"/>
      <c r="AL157" s="538"/>
      <c r="AM157" s="539"/>
      <c r="AN157" s="436"/>
      <c r="AO157" s="436"/>
      <c r="AP157" s="436"/>
      <c r="AQ157" s="436"/>
    </row>
    <row r="158" spans="1:43" ht="25.15" customHeight="1">
      <c r="A158" s="364">
        <v>24</v>
      </c>
      <c r="B158" s="534" t="s">
        <v>125</v>
      </c>
      <c r="C158" s="535"/>
      <c r="D158" s="535"/>
      <c r="E158" s="535"/>
      <c r="F158" s="535"/>
      <c r="G158" s="536"/>
      <c r="H158" s="459" t="s">
        <v>891</v>
      </c>
      <c r="I158" s="460"/>
      <c r="J158" s="460"/>
      <c r="K158" s="460"/>
      <c r="L158" s="460"/>
      <c r="M158" s="460"/>
      <c r="N158" s="460"/>
      <c r="O158" s="460"/>
      <c r="P158" s="460"/>
      <c r="Q158" s="460"/>
      <c r="R158" s="460"/>
      <c r="S158" s="460"/>
      <c r="T158" s="460"/>
      <c r="U158" s="460"/>
      <c r="V158" s="460"/>
      <c r="W158" s="460"/>
      <c r="X158" s="460"/>
      <c r="Y158" s="461"/>
      <c r="Z158" s="513" t="s">
        <v>561</v>
      </c>
      <c r="AA158" s="513"/>
      <c r="AB158" s="513" t="s">
        <v>561</v>
      </c>
      <c r="AC158" s="513"/>
      <c r="AD158" s="513" t="s">
        <v>561</v>
      </c>
      <c r="AE158" s="513"/>
      <c r="AF158" s="513" t="s">
        <v>561</v>
      </c>
      <c r="AG158" s="513"/>
      <c r="AH158" s="513" t="s">
        <v>561</v>
      </c>
      <c r="AI158" s="402"/>
      <c r="AJ158" s="537"/>
      <c r="AK158" s="538"/>
      <c r="AL158" s="538"/>
      <c r="AM158" s="539"/>
      <c r="AN158" s="436"/>
      <c r="AO158" s="436"/>
      <c r="AP158" s="436"/>
      <c r="AQ158" s="436"/>
    </row>
    <row r="159" spans="1:43" ht="25.15" customHeight="1">
      <c r="A159" s="364">
        <v>25</v>
      </c>
      <c r="B159" s="534" t="s">
        <v>126</v>
      </c>
      <c r="C159" s="535"/>
      <c r="D159" s="535"/>
      <c r="E159" s="535"/>
      <c r="F159" s="535"/>
      <c r="G159" s="536"/>
      <c r="H159" s="459" t="s">
        <v>892</v>
      </c>
      <c r="I159" s="460"/>
      <c r="J159" s="460"/>
      <c r="K159" s="460"/>
      <c r="L159" s="460"/>
      <c r="M159" s="460"/>
      <c r="N159" s="460"/>
      <c r="O159" s="460"/>
      <c r="P159" s="460"/>
      <c r="Q159" s="460"/>
      <c r="R159" s="460"/>
      <c r="S159" s="460"/>
      <c r="T159" s="460"/>
      <c r="U159" s="460"/>
      <c r="V159" s="460"/>
      <c r="W159" s="460"/>
      <c r="X159" s="460"/>
      <c r="Y159" s="461"/>
      <c r="Z159" s="513" t="s">
        <v>561</v>
      </c>
      <c r="AA159" s="513"/>
      <c r="AB159" s="513" t="s">
        <v>561</v>
      </c>
      <c r="AC159" s="513"/>
      <c r="AD159" s="513" t="s">
        <v>561</v>
      </c>
      <c r="AE159" s="513"/>
      <c r="AF159" s="513" t="s">
        <v>561</v>
      </c>
      <c r="AG159" s="513"/>
      <c r="AH159" s="513" t="s">
        <v>561</v>
      </c>
      <c r="AI159" s="402"/>
      <c r="AJ159" s="537"/>
      <c r="AK159" s="538"/>
      <c r="AL159" s="538"/>
      <c r="AM159" s="539"/>
      <c r="AN159" s="436"/>
      <c r="AO159" s="436"/>
      <c r="AP159" s="436"/>
      <c r="AQ159" s="436"/>
    </row>
    <row r="160" spans="1:43" ht="25.15" customHeight="1">
      <c r="A160" s="364">
        <v>26</v>
      </c>
      <c r="B160" s="534">
        <v>1221001</v>
      </c>
      <c r="C160" s="535"/>
      <c r="D160" s="535"/>
      <c r="E160" s="535"/>
      <c r="F160" s="535"/>
      <c r="G160" s="536"/>
      <c r="H160" s="459" t="s">
        <v>89</v>
      </c>
      <c r="I160" s="460"/>
      <c r="J160" s="460"/>
      <c r="K160" s="460"/>
      <c r="L160" s="460"/>
      <c r="M160" s="460"/>
      <c r="N160" s="460"/>
      <c r="O160" s="460"/>
      <c r="P160" s="460"/>
      <c r="Q160" s="460"/>
      <c r="R160" s="460"/>
      <c r="S160" s="460"/>
      <c r="T160" s="460"/>
      <c r="U160" s="460"/>
      <c r="V160" s="460"/>
      <c r="W160" s="460"/>
      <c r="X160" s="460"/>
      <c r="Y160" s="461"/>
      <c r="Z160" s="513"/>
      <c r="AA160" s="513"/>
      <c r="AB160" s="513" t="s">
        <v>561</v>
      </c>
      <c r="AC160" s="513"/>
      <c r="AD160" s="513"/>
      <c r="AE160" s="513"/>
      <c r="AF160" s="513"/>
      <c r="AG160" s="513"/>
      <c r="AH160" s="513"/>
      <c r="AI160" s="402"/>
      <c r="AJ160" s="537"/>
      <c r="AK160" s="538"/>
      <c r="AL160" s="538"/>
      <c r="AM160" s="539"/>
      <c r="AN160" s="436"/>
      <c r="AO160" s="436"/>
      <c r="AP160" s="436"/>
      <c r="AQ160" s="436"/>
    </row>
    <row r="161" spans="1:43" ht="25.15" customHeight="1">
      <c r="A161" s="364">
        <v>27</v>
      </c>
      <c r="B161" s="534">
        <v>1221002</v>
      </c>
      <c r="C161" s="535"/>
      <c r="D161" s="535"/>
      <c r="E161" s="535"/>
      <c r="F161" s="535"/>
      <c r="G161" s="536"/>
      <c r="H161" s="459" t="s">
        <v>90</v>
      </c>
      <c r="I161" s="460"/>
      <c r="J161" s="460"/>
      <c r="K161" s="460"/>
      <c r="L161" s="460"/>
      <c r="M161" s="460"/>
      <c r="N161" s="460"/>
      <c r="O161" s="460"/>
      <c r="P161" s="460"/>
      <c r="Q161" s="460"/>
      <c r="R161" s="460"/>
      <c r="S161" s="460"/>
      <c r="T161" s="460"/>
      <c r="U161" s="460"/>
      <c r="V161" s="460"/>
      <c r="W161" s="460"/>
      <c r="X161" s="460"/>
      <c r="Y161" s="461"/>
      <c r="Z161" s="513"/>
      <c r="AA161" s="513"/>
      <c r="AB161" s="513"/>
      <c r="AC161" s="513"/>
      <c r="AD161" s="513" t="s">
        <v>561</v>
      </c>
      <c r="AE161" s="513"/>
      <c r="AF161" s="513"/>
      <c r="AG161" s="513"/>
      <c r="AH161" s="513"/>
      <c r="AI161" s="402"/>
      <c r="AJ161" s="537"/>
      <c r="AK161" s="538"/>
      <c r="AL161" s="538"/>
      <c r="AM161" s="539"/>
      <c r="AN161" s="436"/>
      <c r="AO161" s="436"/>
      <c r="AP161" s="436"/>
      <c r="AQ161" s="436"/>
    </row>
    <row r="162" spans="1:43" ht="25.15" customHeight="1">
      <c r="A162" s="364">
        <v>28</v>
      </c>
      <c r="B162" s="534" t="s">
        <v>97</v>
      </c>
      <c r="C162" s="535"/>
      <c r="D162" s="535"/>
      <c r="E162" s="535"/>
      <c r="F162" s="535"/>
      <c r="G162" s="536"/>
      <c r="H162" s="459" t="s">
        <v>91</v>
      </c>
      <c r="I162" s="460"/>
      <c r="J162" s="460"/>
      <c r="K162" s="460"/>
      <c r="L162" s="460"/>
      <c r="M162" s="460"/>
      <c r="N162" s="460"/>
      <c r="O162" s="460"/>
      <c r="P162" s="460"/>
      <c r="Q162" s="460"/>
      <c r="R162" s="460"/>
      <c r="S162" s="460"/>
      <c r="T162" s="460"/>
      <c r="U162" s="460"/>
      <c r="V162" s="460"/>
      <c r="W162" s="460"/>
      <c r="X162" s="460"/>
      <c r="Y162" s="461"/>
      <c r="Z162" s="513" t="s">
        <v>561</v>
      </c>
      <c r="AA162" s="513"/>
      <c r="AB162" s="513" t="s">
        <v>561</v>
      </c>
      <c r="AC162" s="513"/>
      <c r="AD162" s="513" t="s">
        <v>561</v>
      </c>
      <c r="AE162" s="513"/>
      <c r="AF162" s="513" t="s">
        <v>561</v>
      </c>
      <c r="AG162" s="513"/>
      <c r="AH162" s="513" t="s">
        <v>561</v>
      </c>
      <c r="AI162" s="402"/>
      <c r="AJ162" s="537"/>
      <c r="AK162" s="538"/>
      <c r="AL162" s="538"/>
      <c r="AM162" s="539"/>
      <c r="AN162" s="436"/>
      <c r="AO162" s="436"/>
      <c r="AP162" s="436"/>
      <c r="AQ162" s="436"/>
    </row>
    <row r="163" spans="1:43" ht="25.15" customHeight="1">
      <c r="A163" s="364">
        <v>29</v>
      </c>
      <c r="B163" s="534">
        <v>3280001</v>
      </c>
      <c r="C163" s="535"/>
      <c r="D163" s="535"/>
      <c r="E163" s="535"/>
      <c r="F163" s="535"/>
      <c r="G163" s="536"/>
      <c r="H163" s="459" t="s">
        <v>757</v>
      </c>
      <c r="I163" s="460"/>
      <c r="J163" s="460"/>
      <c r="K163" s="460"/>
      <c r="L163" s="460"/>
      <c r="M163" s="460"/>
      <c r="N163" s="460"/>
      <c r="O163" s="460"/>
      <c r="P163" s="460"/>
      <c r="Q163" s="460"/>
      <c r="R163" s="460"/>
      <c r="S163" s="460"/>
      <c r="T163" s="460"/>
      <c r="U163" s="460"/>
      <c r="V163" s="460"/>
      <c r="W163" s="460"/>
      <c r="X163" s="460"/>
      <c r="Y163" s="461"/>
      <c r="Z163" s="513" t="s">
        <v>561</v>
      </c>
      <c r="AA163" s="513"/>
      <c r="AB163" s="513" t="s">
        <v>561</v>
      </c>
      <c r="AC163" s="513"/>
      <c r="AD163" s="513" t="s">
        <v>561</v>
      </c>
      <c r="AE163" s="513"/>
      <c r="AF163" s="513" t="s">
        <v>561</v>
      </c>
      <c r="AG163" s="513"/>
      <c r="AH163" s="513" t="s">
        <v>561</v>
      </c>
      <c r="AI163" s="402"/>
      <c r="AJ163" s="537"/>
      <c r="AK163" s="538"/>
      <c r="AL163" s="538"/>
      <c r="AM163" s="539"/>
      <c r="AN163" s="436"/>
      <c r="AO163" s="436"/>
      <c r="AP163" s="436"/>
      <c r="AQ163" s="436"/>
    </row>
    <row r="164" spans="1:43" ht="17.4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ht="26.25" customHeight="1">
      <c r="A165" s="285"/>
      <c r="B165" s="254"/>
      <c r="C165" s="254"/>
      <c r="D165" s="254"/>
      <c r="E165" s="254"/>
      <c r="F165" s="254"/>
      <c r="G165" s="254"/>
      <c r="H165" s="459" t="s">
        <v>1084</v>
      </c>
      <c r="I165" s="460"/>
      <c r="J165" s="460"/>
      <c r="K165" s="460"/>
      <c r="L165" s="460"/>
      <c r="M165" s="460"/>
      <c r="N165" s="460"/>
      <c r="O165" s="460"/>
      <c r="P165" s="460"/>
      <c r="Q165" s="460"/>
      <c r="R165" s="460"/>
      <c r="S165" s="460"/>
      <c r="T165" s="460"/>
      <c r="U165" s="460"/>
      <c r="V165" s="460"/>
      <c r="W165" s="460"/>
      <c r="X165" s="460"/>
      <c r="Y165" s="460"/>
      <c r="Z165" s="460"/>
      <c r="AA165" s="460"/>
      <c r="AB165" s="460"/>
      <c r="AC165" s="460"/>
      <c r="AD165" s="460"/>
      <c r="AE165" s="460"/>
      <c r="AF165" s="460"/>
      <c r="AG165" s="460"/>
      <c r="AH165" s="460"/>
      <c r="AI165" s="461"/>
      <c r="AJ165" s="484">
        <v>3090</v>
      </c>
      <c r="AK165" s="485"/>
      <c r="AL165" s="485"/>
      <c r="AM165" s="486"/>
      <c r="AN165" s="436">
        <f>ROUND(AJ165/100*(100-$AN$42),2)</f>
        <v>3090</v>
      </c>
      <c r="AO165" s="436"/>
      <c r="AP165" s="436"/>
      <c r="AQ165" s="436"/>
    </row>
    <row r="166" spans="1:43" ht="26.25" customHeight="1">
      <c r="A166" s="285"/>
      <c r="B166" s="254"/>
      <c r="C166" s="254"/>
      <c r="D166" s="254"/>
      <c r="E166" s="254"/>
      <c r="F166" s="254"/>
      <c r="G166" s="254"/>
      <c r="H166" s="459" t="s">
        <v>1085</v>
      </c>
      <c r="I166" s="460"/>
      <c r="J166" s="460"/>
      <c r="K166" s="460"/>
      <c r="L166" s="460"/>
      <c r="M166" s="460"/>
      <c r="N166" s="460"/>
      <c r="O166" s="460"/>
      <c r="P166" s="460"/>
      <c r="Q166" s="460"/>
      <c r="R166" s="460"/>
      <c r="S166" s="460"/>
      <c r="T166" s="460"/>
      <c r="U166" s="460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1"/>
      <c r="AJ166" s="484">
        <v>6290</v>
      </c>
      <c r="AK166" s="485"/>
      <c r="AL166" s="485"/>
      <c r="AM166" s="486"/>
      <c r="AN166" s="436">
        <f>ROUND(AJ166/100*(100-$AN$42),2)</f>
        <v>6290</v>
      </c>
      <c r="AO166" s="436"/>
      <c r="AP166" s="436"/>
      <c r="AQ166" s="436"/>
    </row>
    <row r="167" spans="1:43" ht="17.4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ht="17.45" customHeight="1">
      <c r="A168" s="44" t="s">
        <v>549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ht="17.4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ht="17.25">
      <c r="A170" s="44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577" t="s">
        <v>590</v>
      </c>
      <c r="V170" s="578"/>
      <c r="W170" s="578"/>
      <c r="X170" s="578"/>
      <c r="Y170" s="578"/>
      <c r="Z170" s="578"/>
      <c r="AA170" s="578"/>
      <c r="AB170" s="578"/>
      <c r="AC170" s="579"/>
      <c r="AD170" s="497" t="s">
        <v>591</v>
      </c>
      <c r="AE170" s="498"/>
      <c r="AF170" s="498"/>
      <c r="AG170" s="498"/>
      <c r="AH170" s="498"/>
      <c r="AI170" s="499"/>
      <c r="AJ170" s="497" t="s">
        <v>750</v>
      </c>
      <c r="AK170" s="498"/>
      <c r="AL170" s="498"/>
      <c r="AM170" s="498"/>
      <c r="AN170" s="498"/>
      <c r="AO170" s="498"/>
      <c r="AP170" s="498"/>
      <c r="AQ170" s="499"/>
    </row>
    <row r="171" spans="1:43" ht="17.25">
      <c r="A171" s="44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97" t="s">
        <v>550</v>
      </c>
      <c r="V171" s="98"/>
      <c r="W171" s="98"/>
      <c r="X171" s="98"/>
      <c r="Y171" s="98"/>
      <c r="Z171" s="98"/>
      <c r="AA171" s="98"/>
      <c r="AB171" s="98"/>
      <c r="AC171" s="99"/>
      <c r="AD171" s="112"/>
      <c r="AE171" s="112"/>
      <c r="AF171" s="112"/>
      <c r="AG171" s="112"/>
      <c r="AH171" s="112"/>
      <c r="AI171" s="112"/>
      <c r="AJ171" s="111"/>
      <c r="AK171" s="125"/>
      <c r="AL171" s="125"/>
      <c r="AM171" s="125"/>
      <c r="AN171" s="125"/>
      <c r="AO171" s="125"/>
      <c r="AP171" s="125"/>
      <c r="AQ171" s="126"/>
    </row>
    <row r="172" spans="1:43" ht="15.75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100"/>
      <c r="V172" s="80" t="s">
        <v>651</v>
      </c>
      <c r="W172" s="65" t="s">
        <v>595</v>
      </c>
      <c r="X172" s="32"/>
      <c r="Y172" s="32"/>
      <c r="Z172" s="32"/>
      <c r="AA172" s="63"/>
      <c r="AB172" s="64"/>
      <c r="AC172" s="101"/>
      <c r="AD172" s="63"/>
      <c r="AE172" s="6"/>
      <c r="AF172" s="482">
        <v>7040</v>
      </c>
      <c r="AG172" s="482"/>
      <c r="AH172" s="6"/>
      <c r="AI172" s="6"/>
      <c r="AJ172" s="127"/>
      <c r="AK172" s="93"/>
      <c r="AL172" s="93" t="s">
        <v>1086</v>
      </c>
      <c r="AM172" s="248"/>
      <c r="AN172" s="248"/>
      <c r="AO172" s="94"/>
      <c r="AP172" s="94"/>
      <c r="AQ172" s="128"/>
    </row>
    <row r="173" spans="1:43" ht="15.75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102"/>
      <c r="V173" s="67"/>
      <c r="W173" s="65" t="s">
        <v>596</v>
      </c>
      <c r="X173" s="32"/>
      <c r="Y173" s="32"/>
      <c r="Z173" s="32"/>
      <c r="AA173" s="63"/>
      <c r="AB173" s="64"/>
      <c r="AC173" s="101"/>
      <c r="AD173" s="256"/>
      <c r="AE173" s="256"/>
      <c r="AF173" s="501"/>
      <c r="AG173" s="502"/>
      <c r="AH173" s="256"/>
      <c r="AI173" s="256"/>
      <c r="AJ173" s="255"/>
      <c r="AK173" s="95"/>
      <c r="AL173" s="93"/>
      <c r="AM173" s="94"/>
      <c r="AN173" s="94"/>
      <c r="AO173" s="94"/>
      <c r="AP173" s="94"/>
      <c r="AQ173" s="128"/>
    </row>
    <row r="174" spans="1:43" ht="15.75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102"/>
      <c r="V174" s="67"/>
      <c r="W174" s="65"/>
      <c r="X174" s="32"/>
      <c r="Y174" s="32"/>
      <c r="Z174" s="32"/>
      <c r="AA174" s="63"/>
      <c r="AB174" s="64"/>
      <c r="AC174" s="101"/>
      <c r="AD174" s="259"/>
      <c r="AE174" s="259"/>
      <c r="AF174" s="259"/>
      <c r="AG174" s="259"/>
      <c r="AH174" s="256"/>
      <c r="AI174" s="256"/>
      <c r="AJ174" s="255"/>
      <c r="AK174" s="95"/>
      <c r="AL174" s="93"/>
      <c r="AM174" s="94"/>
      <c r="AN174" s="94"/>
      <c r="AO174" s="94"/>
      <c r="AP174" s="94"/>
      <c r="AQ174" s="128"/>
    </row>
    <row r="175" spans="1:43" ht="15.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100"/>
      <c r="V175" s="80" t="s">
        <v>652</v>
      </c>
      <c r="W175" s="65" t="s">
        <v>542</v>
      </c>
      <c r="X175" s="32"/>
      <c r="Y175" s="32"/>
      <c r="Z175" s="32"/>
      <c r="AA175" s="63"/>
      <c r="AB175" s="482"/>
      <c r="AC175" s="500"/>
      <c r="AD175" s="256"/>
      <c r="AE175" s="256"/>
      <c r="AF175" s="482">
        <v>9003</v>
      </c>
      <c r="AG175" s="482"/>
      <c r="AH175" s="256"/>
      <c r="AI175" s="256"/>
      <c r="AJ175" s="255"/>
      <c r="AK175" s="95"/>
      <c r="AL175" s="93" t="s">
        <v>1086</v>
      </c>
      <c r="AM175" s="248"/>
      <c r="AN175" s="248"/>
      <c r="AO175" s="94"/>
      <c r="AP175" s="94"/>
      <c r="AQ175" s="128"/>
    </row>
    <row r="176" spans="1:43" ht="15.75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100"/>
      <c r="V176" s="80"/>
      <c r="W176" s="65"/>
      <c r="X176" s="32"/>
      <c r="Y176" s="32"/>
      <c r="Z176" s="32"/>
      <c r="AA176" s="63"/>
      <c r="AB176" s="482"/>
      <c r="AC176" s="500"/>
      <c r="AD176" s="256"/>
      <c r="AE176" s="256"/>
      <c r="AF176" s="480"/>
      <c r="AG176" s="481"/>
      <c r="AH176" s="256"/>
      <c r="AI176" s="256"/>
      <c r="AJ176" s="255"/>
      <c r="AK176" s="95"/>
      <c r="AL176" s="95"/>
      <c r="AM176" s="95"/>
      <c r="AN176" s="95"/>
      <c r="AO176" s="95"/>
      <c r="AP176" s="94"/>
      <c r="AQ176" s="128"/>
    </row>
    <row r="177" spans="1:44" ht="15.75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100"/>
      <c r="V177" s="80"/>
      <c r="W177" s="65"/>
      <c r="X177" s="32"/>
      <c r="Y177" s="32"/>
      <c r="Z177" s="32"/>
      <c r="AA177" s="63"/>
      <c r="AB177" s="64"/>
      <c r="AC177" s="101"/>
      <c r="AD177" s="256"/>
      <c r="AE177" s="256"/>
      <c r="AF177" s="259"/>
      <c r="AG177" s="259"/>
      <c r="AH177" s="259"/>
      <c r="AI177" s="259"/>
      <c r="AJ177" s="255"/>
      <c r="AK177" s="95"/>
      <c r="AL177" s="95"/>
      <c r="AM177" s="95"/>
      <c r="AN177" s="95"/>
      <c r="AO177" s="95"/>
      <c r="AP177" s="94"/>
      <c r="AQ177" s="128"/>
    </row>
    <row r="178" spans="1:44" ht="15.75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100"/>
      <c r="V178" s="80" t="s">
        <v>653</v>
      </c>
      <c r="W178" s="65" t="s">
        <v>597</v>
      </c>
      <c r="X178" s="32"/>
      <c r="Y178" s="32"/>
      <c r="Z178" s="32"/>
      <c r="AA178" s="63"/>
      <c r="AB178" s="64"/>
      <c r="AC178" s="101"/>
      <c r="AD178" s="63"/>
      <c r="AE178" s="63"/>
      <c r="AF178" s="482">
        <v>7040</v>
      </c>
      <c r="AG178" s="482"/>
      <c r="AH178" s="32"/>
      <c r="AI178" s="32"/>
      <c r="AJ178" s="129"/>
      <c r="AK178" s="96"/>
      <c r="AL178" s="93" t="s">
        <v>1086</v>
      </c>
      <c r="AM178" s="248"/>
      <c r="AN178" s="248"/>
      <c r="AO178" s="94"/>
      <c r="AP178" s="94"/>
      <c r="AQ178" s="128"/>
    </row>
    <row r="179" spans="1:44" ht="15.75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100"/>
      <c r="V179" s="80"/>
      <c r="W179" s="65" t="s">
        <v>593</v>
      </c>
      <c r="X179" s="32"/>
      <c r="Y179" s="32"/>
      <c r="Z179" s="32"/>
      <c r="AA179" s="63"/>
      <c r="AB179" s="64"/>
      <c r="AC179" s="101"/>
      <c r="AD179" s="256"/>
      <c r="AE179" s="256"/>
      <c r="AF179" s="501"/>
      <c r="AG179" s="502"/>
      <c r="AH179" s="256"/>
      <c r="AI179" s="256"/>
      <c r="AJ179" s="255"/>
      <c r="AK179" s="95"/>
      <c r="AL179" s="95"/>
      <c r="AM179" s="95"/>
      <c r="AN179" s="95"/>
      <c r="AO179" s="95"/>
      <c r="AP179" s="94"/>
      <c r="AQ179" s="128"/>
    </row>
    <row r="180" spans="1:44" ht="15.75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100"/>
      <c r="V180" s="80"/>
      <c r="W180" s="65"/>
      <c r="X180" s="32"/>
      <c r="Y180" s="32"/>
      <c r="Z180" s="32"/>
      <c r="AA180" s="63"/>
      <c r="AB180" s="64"/>
      <c r="AC180" s="101"/>
      <c r="AD180" s="256"/>
      <c r="AE180" s="256"/>
      <c r="AF180" s="259"/>
      <c r="AG180" s="259"/>
      <c r="AH180" s="259"/>
      <c r="AI180" s="259"/>
      <c r="AJ180" s="255"/>
      <c r="AK180" s="95"/>
      <c r="AL180" s="95"/>
      <c r="AM180" s="95"/>
      <c r="AN180" s="95"/>
      <c r="AO180" s="95"/>
      <c r="AP180" s="94"/>
      <c r="AQ180" s="128"/>
    </row>
    <row r="181" spans="1:44" ht="15.75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100"/>
      <c r="V181" s="80" t="s">
        <v>654</v>
      </c>
      <c r="W181" s="65" t="s">
        <v>592</v>
      </c>
      <c r="X181" s="32"/>
      <c r="Y181" s="32"/>
      <c r="Z181" s="32"/>
      <c r="AA181" s="63"/>
      <c r="AB181" s="64"/>
      <c r="AC181" s="101"/>
      <c r="AD181" s="63"/>
      <c r="AE181" s="63"/>
      <c r="AF181" s="482">
        <v>3001</v>
      </c>
      <c r="AG181" s="482"/>
      <c r="AH181" s="32"/>
      <c r="AI181" s="120"/>
      <c r="AJ181" s="504">
        <v>1023</v>
      </c>
      <c r="AK181" s="482"/>
      <c r="AL181" s="482">
        <v>5005</v>
      </c>
      <c r="AM181" s="482"/>
      <c r="AN181" s="505">
        <v>6029</v>
      </c>
      <c r="AO181" s="505"/>
      <c r="AP181" s="505">
        <v>7040</v>
      </c>
      <c r="AQ181" s="506"/>
      <c r="AR181" s="214"/>
    </row>
    <row r="182" spans="1:44" ht="15.75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103"/>
      <c r="V182" s="66"/>
      <c r="W182" s="65" t="s">
        <v>740</v>
      </c>
      <c r="X182" s="32"/>
      <c r="Y182" s="32"/>
      <c r="Z182" s="32"/>
      <c r="AA182" s="63"/>
      <c r="AB182" s="64"/>
      <c r="AC182" s="101"/>
      <c r="AD182" s="256"/>
      <c r="AE182" s="256"/>
      <c r="AF182" s="487"/>
      <c r="AG182" s="488"/>
      <c r="AH182" s="256"/>
      <c r="AI182" s="257"/>
      <c r="AJ182" s="489"/>
      <c r="AK182" s="490"/>
      <c r="AL182" s="261"/>
      <c r="AM182" s="262"/>
      <c r="AN182" s="263"/>
      <c r="AO182" s="264"/>
      <c r="AP182" s="265"/>
      <c r="AQ182" s="266"/>
    </row>
    <row r="183" spans="1:44" ht="15.75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103"/>
      <c r="V183" s="66"/>
      <c r="W183" s="65"/>
      <c r="X183" s="32"/>
      <c r="Y183" s="32"/>
      <c r="Z183" s="32"/>
      <c r="AA183" s="63"/>
      <c r="AB183" s="64"/>
      <c r="AC183" s="101"/>
      <c r="AD183" s="256"/>
      <c r="AE183" s="256"/>
      <c r="AF183" s="267"/>
      <c r="AG183" s="267"/>
      <c r="AH183" s="256"/>
      <c r="AI183" s="257"/>
      <c r="AJ183" s="482">
        <v>9003</v>
      </c>
      <c r="AK183" s="482"/>
      <c r="AL183" s="482">
        <v>9005</v>
      </c>
      <c r="AM183" s="482"/>
      <c r="AN183" s="482"/>
      <c r="AO183" s="482"/>
      <c r="AP183" s="32"/>
      <c r="AQ183" s="120"/>
    </row>
    <row r="184" spans="1:44" ht="15.75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103"/>
      <c r="V184" s="66"/>
      <c r="W184" s="65"/>
      <c r="X184" s="32"/>
      <c r="Y184" s="32"/>
      <c r="Z184" s="32"/>
      <c r="AA184" s="63"/>
      <c r="AB184" s="64"/>
      <c r="AC184" s="101"/>
      <c r="AD184" s="256"/>
      <c r="AE184" s="256"/>
      <c r="AF184" s="259"/>
      <c r="AG184" s="259"/>
      <c r="AH184" s="259"/>
      <c r="AI184" s="260"/>
      <c r="AJ184" s="480"/>
      <c r="AK184" s="481"/>
      <c r="AL184" s="272"/>
      <c r="AM184" s="273"/>
      <c r="AN184" s="482"/>
      <c r="AO184" s="482"/>
      <c r="AP184" s="32"/>
      <c r="AQ184" s="120"/>
    </row>
    <row r="185" spans="1:44" ht="18.75">
      <c r="A185" s="44"/>
      <c r="B185" s="574" t="s">
        <v>108</v>
      </c>
      <c r="C185" s="574"/>
      <c r="D185" s="574"/>
      <c r="E185" s="574"/>
      <c r="F185" s="574"/>
      <c r="G185" s="574"/>
      <c r="H185" s="574"/>
      <c r="I185" s="574"/>
      <c r="J185" s="574"/>
      <c r="K185" s="574"/>
      <c r="L185" s="574"/>
      <c r="M185" s="574"/>
      <c r="N185" s="574"/>
      <c r="O185" s="574"/>
      <c r="P185" s="574"/>
      <c r="Q185" s="574"/>
      <c r="R185" s="574"/>
      <c r="S185" s="574"/>
      <c r="T185" s="4"/>
      <c r="U185" s="127"/>
      <c r="V185" s="6"/>
      <c r="W185" s="6"/>
      <c r="X185" s="6"/>
      <c r="Y185" s="6"/>
      <c r="Z185" s="6"/>
      <c r="AA185" s="6"/>
      <c r="AB185" s="6"/>
      <c r="AC185" s="115"/>
      <c r="AD185" s="4"/>
      <c r="AE185" s="4"/>
      <c r="AF185" s="4"/>
      <c r="AG185" s="4"/>
      <c r="AH185" s="4"/>
      <c r="AI185" s="4"/>
      <c r="AJ185" s="127"/>
      <c r="AK185" s="6"/>
      <c r="AL185" s="6"/>
      <c r="AM185" s="6"/>
      <c r="AN185" s="6"/>
      <c r="AO185" s="6"/>
      <c r="AP185" s="6"/>
      <c r="AQ185" s="115"/>
    </row>
    <row r="186" spans="1:44" ht="15.6" customHeight="1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32"/>
      <c r="U186" s="103"/>
      <c r="V186" s="80" t="s">
        <v>655</v>
      </c>
      <c r="W186" s="65" t="s">
        <v>592</v>
      </c>
      <c r="X186" s="32"/>
      <c r="Y186" s="32"/>
      <c r="Z186" s="32"/>
      <c r="AA186" s="63"/>
      <c r="AB186" s="64"/>
      <c r="AC186" s="101"/>
      <c r="AD186" s="63"/>
      <c r="AE186" s="63"/>
      <c r="AF186" s="482">
        <v>7040</v>
      </c>
      <c r="AG186" s="482"/>
      <c r="AH186" s="32"/>
      <c r="AI186" s="32"/>
      <c r="AJ186" s="129"/>
      <c r="AK186" s="96"/>
      <c r="AL186" s="94"/>
      <c r="AM186" s="248"/>
      <c r="AN186" s="248"/>
      <c r="AO186" s="94"/>
      <c r="AP186" s="94"/>
      <c r="AQ186" s="128"/>
    </row>
    <row r="187" spans="1:44" ht="15.6" customHeight="1">
      <c r="A187" s="183"/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206"/>
      <c r="T187" s="32"/>
      <c r="U187" s="103"/>
      <c r="V187" s="66"/>
      <c r="W187" s="65" t="s">
        <v>593</v>
      </c>
      <c r="X187" s="32"/>
      <c r="Y187" s="32"/>
      <c r="Z187" s="32"/>
      <c r="AA187" s="63"/>
      <c r="AB187" s="64"/>
      <c r="AC187" s="101"/>
      <c r="AD187" s="256"/>
      <c r="AE187" s="256"/>
      <c r="AF187" s="501"/>
      <c r="AG187" s="502"/>
      <c r="AH187" s="256"/>
      <c r="AI187" s="256"/>
      <c r="AJ187" s="255"/>
      <c r="AK187" s="95"/>
      <c r="AL187" s="93" t="s">
        <v>1086</v>
      </c>
      <c r="AM187" s="95"/>
      <c r="AN187" s="95"/>
      <c r="AO187" s="95"/>
      <c r="AP187" s="94"/>
      <c r="AQ187" s="128"/>
    </row>
    <row r="188" spans="1:44" ht="15.6" customHeight="1">
      <c r="A188" s="183"/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206"/>
      <c r="T188" s="32"/>
      <c r="U188" s="97" t="s">
        <v>548</v>
      </c>
      <c r="V188" s="252"/>
      <c r="W188" s="133"/>
      <c r="X188" s="134"/>
      <c r="Y188" s="134"/>
      <c r="Z188" s="135"/>
      <c r="AA188" s="136"/>
      <c r="AB188" s="135"/>
      <c r="AC188" s="137"/>
      <c r="AD188" s="136"/>
      <c r="AE188" s="136"/>
      <c r="AF188" s="136"/>
      <c r="AG188" s="136"/>
      <c r="AH188" s="134"/>
      <c r="AI188" s="134"/>
      <c r="AJ188" s="141"/>
      <c r="AK188" s="134"/>
      <c r="AL188" s="134"/>
      <c r="AM188" s="134"/>
      <c r="AN188" s="134"/>
      <c r="AO188" s="134"/>
      <c r="AP188" s="134"/>
      <c r="AQ188" s="139"/>
    </row>
    <row r="189" spans="1:44" ht="15.6" customHeight="1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32"/>
      <c r="U189" s="103"/>
      <c r="V189" s="80" t="s">
        <v>657</v>
      </c>
      <c r="W189" s="65" t="s">
        <v>752</v>
      </c>
      <c r="X189" s="32"/>
      <c r="Y189" s="32"/>
      <c r="Z189" s="32"/>
      <c r="AA189" s="63"/>
      <c r="AB189" s="64"/>
      <c r="AC189" s="101"/>
      <c r="AD189" s="63"/>
      <c r="AE189" s="63"/>
      <c r="AF189" s="503">
        <v>7046</v>
      </c>
      <c r="AG189" s="503"/>
      <c r="AH189" s="32"/>
      <c r="AI189" s="120"/>
      <c r="AJ189" s="255"/>
      <c r="AK189" s="95"/>
      <c r="AL189" s="95"/>
      <c r="AM189" s="95"/>
      <c r="AN189" s="95"/>
      <c r="AO189" s="95"/>
      <c r="AP189" s="94"/>
      <c r="AQ189" s="128"/>
    </row>
    <row r="190" spans="1:44" ht="15.75" customHeight="1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32"/>
      <c r="U190" s="103"/>
      <c r="V190" s="80"/>
      <c r="W190" s="65"/>
      <c r="X190" s="32"/>
      <c r="Y190" s="32"/>
      <c r="Z190" s="32"/>
      <c r="AA190" s="63"/>
      <c r="AB190" s="64"/>
      <c r="AC190" s="101"/>
      <c r="AD190" s="256"/>
      <c r="AE190" s="256"/>
      <c r="AF190" s="492"/>
      <c r="AG190" s="493"/>
      <c r="AH190" s="256"/>
      <c r="AI190" s="257"/>
      <c r="AJ190" s="129"/>
      <c r="AK190" s="96"/>
      <c r="AL190" s="93" t="s">
        <v>1086</v>
      </c>
      <c r="AM190" s="248"/>
      <c r="AN190" s="248"/>
      <c r="AO190" s="94"/>
      <c r="AP190" s="94"/>
      <c r="AQ190" s="128"/>
    </row>
    <row r="191" spans="1:44" ht="15.75" customHeight="1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32"/>
      <c r="U191" s="103"/>
      <c r="V191" s="80"/>
      <c r="W191" s="65"/>
      <c r="X191" s="32"/>
      <c r="Y191" s="32"/>
      <c r="Z191" s="32"/>
      <c r="AA191" s="63"/>
      <c r="AB191" s="64"/>
      <c r="AC191" s="101"/>
      <c r="AD191" s="256"/>
      <c r="AE191" s="256"/>
      <c r="AF191" s="363"/>
      <c r="AG191" s="363"/>
      <c r="AH191" s="256"/>
      <c r="AI191" s="257"/>
      <c r="AJ191" s="255"/>
      <c r="AK191" s="256"/>
      <c r="AL191" s="256"/>
      <c r="AM191" s="95"/>
      <c r="AN191" s="32"/>
      <c r="AO191" s="32"/>
      <c r="AP191" s="32"/>
      <c r="AQ191" s="120"/>
    </row>
    <row r="192" spans="1:44" ht="15.6" customHeight="1">
      <c r="A192" s="188"/>
      <c r="B192" s="188"/>
      <c r="C192" s="188"/>
      <c r="D192" s="188"/>
      <c r="E192" s="188"/>
      <c r="F192" s="188"/>
      <c r="G192" s="188"/>
      <c r="H192" s="188"/>
      <c r="I192" s="188"/>
      <c r="J192" s="188"/>
      <c r="K192" s="188"/>
      <c r="L192" s="188"/>
      <c r="M192" s="188"/>
      <c r="N192" s="188"/>
      <c r="O192" s="188"/>
      <c r="P192" s="188"/>
      <c r="Q192" s="188"/>
      <c r="R192" s="188"/>
      <c r="S192" s="188"/>
      <c r="T192" s="32"/>
      <c r="U192" s="103"/>
      <c r="V192" s="80" t="s">
        <v>658</v>
      </c>
      <c r="W192" s="65" t="s">
        <v>751</v>
      </c>
      <c r="X192" s="32"/>
      <c r="Y192" s="32"/>
      <c r="Z192" s="32"/>
      <c r="AA192" s="63"/>
      <c r="AB192" s="64"/>
      <c r="AC192" s="101"/>
      <c r="AD192" s="114"/>
      <c r="AE192" s="63"/>
      <c r="AF192" s="503">
        <v>7046</v>
      </c>
      <c r="AG192" s="503"/>
      <c r="AH192" s="32"/>
      <c r="AI192" s="120"/>
      <c r="AJ192" s="129"/>
      <c r="AK192" s="32"/>
      <c r="AL192" s="93" t="s">
        <v>1086</v>
      </c>
      <c r="AM192" s="248"/>
      <c r="AN192" s="32"/>
      <c r="AO192" s="32"/>
      <c r="AP192" s="32"/>
      <c r="AQ192" s="120"/>
    </row>
    <row r="193" spans="1:43" ht="15.6" customHeight="1">
      <c r="A193" s="188"/>
      <c r="B193" s="188"/>
      <c r="C193" s="188"/>
      <c r="D193" s="188"/>
      <c r="E193" s="188"/>
      <c r="F193" s="188"/>
      <c r="G193" s="188"/>
      <c r="H193" s="188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32"/>
      <c r="U193" s="103"/>
      <c r="V193" s="80"/>
      <c r="W193" s="65"/>
      <c r="X193" s="32"/>
      <c r="Y193" s="32"/>
      <c r="Z193" s="32"/>
      <c r="AA193" s="63"/>
      <c r="AB193" s="64"/>
      <c r="AC193" s="101"/>
      <c r="AD193" s="255"/>
      <c r="AE193" s="256"/>
      <c r="AF193" s="492"/>
      <c r="AG193" s="493"/>
      <c r="AH193" s="256"/>
      <c r="AI193" s="257"/>
      <c r="AJ193" s="255"/>
      <c r="AK193" s="256"/>
      <c r="AL193" s="256"/>
      <c r="AM193" s="256"/>
      <c r="AN193" s="256"/>
      <c r="AO193" s="256"/>
      <c r="AP193" s="32"/>
      <c r="AQ193" s="120"/>
    </row>
    <row r="194" spans="1:43" ht="15.75" customHeight="1">
      <c r="A194" s="32"/>
      <c r="B194" s="88"/>
      <c r="C194" s="70"/>
      <c r="D194" s="70"/>
      <c r="E194" s="32"/>
      <c r="F194" s="32"/>
      <c r="G194" s="64"/>
      <c r="H194" s="6"/>
      <c r="I194" s="6"/>
      <c r="J194" s="63"/>
      <c r="K194" s="63"/>
      <c r="L194" s="63"/>
      <c r="M194" s="63"/>
      <c r="N194" s="63"/>
      <c r="O194" s="32"/>
      <c r="P194" s="32"/>
      <c r="Q194" s="32"/>
      <c r="R194" s="32"/>
      <c r="S194" s="32"/>
      <c r="T194" s="32"/>
      <c r="U194" s="103"/>
      <c r="V194" s="80"/>
      <c r="W194" s="65"/>
      <c r="X194" s="32"/>
      <c r="Y194" s="32"/>
      <c r="Z194" s="32"/>
      <c r="AA194" s="63"/>
      <c r="AB194" s="64"/>
      <c r="AC194" s="101"/>
      <c r="AD194" s="255"/>
      <c r="AE194" s="256"/>
      <c r="AF194" s="256"/>
      <c r="AG194" s="256"/>
      <c r="AH194" s="256"/>
      <c r="AI194" s="257"/>
      <c r="AJ194" s="255"/>
      <c r="AK194" s="256"/>
      <c r="AL194" s="482"/>
      <c r="AM194" s="482"/>
      <c r="AN194" s="482"/>
      <c r="AO194" s="482"/>
      <c r="AP194" s="32"/>
      <c r="AQ194" s="120"/>
    </row>
    <row r="195" spans="1:43" ht="15.75">
      <c r="A195" s="32"/>
      <c r="B195" s="66"/>
      <c r="C195" s="80"/>
      <c r="D195" s="65"/>
      <c r="E195" s="32"/>
      <c r="F195" s="32"/>
      <c r="G195" s="32"/>
      <c r="H195" s="63"/>
      <c r="I195" s="64"/>
      <c r="J195" s="63"/>
      <c r="K195" s="63"/>
      <c r="L195" s="63"/>
      <c r="M195" s="63"/>
      <c r="N195" s="63"/>
      <c r="O195" s="32"/>
      <c r="P195" s="32"/>
      <c r="Q195" s="32"/>
      <c r="R195" s="32"/>
      <c r="S195" s="32"/>
      <c r="T195" s="32"/>
      <c r="U195" s="103"/>
      <c r="V195" s="80" t="s">
        <v>656</v>
      </c>
      <c r="W195" s="65" t="s">
        <v>546</v>
      </c>
      <c r="X195" s="32"/>
      <c r="Y195" s="32"/>
      <c r="Z195" s="32"/>
      <c r="AA195" s="63"/>
      <c r="AB195" s="64"/>
      <c r="AC195" s="101"/>
      <c r="AD195" s="63"/>
      <c r="AE195" s="63"/>
      <c r="AF195" s="482">
        <v>3001</v>
      </c>
      <c r="AG195" s="482"/>
      <c r="AH195" s="32"/>
      <c r="AI195" s="120"/>
      <c r="AJ195" s="504">
        <v>1023</v>
      </c>
      <c r="AK195" s="482"/>
      <c r="AL195" s="482">
        <v>5005</v>
      </c>
      <c r="AM195" s="482"/>
      <c r="AN195" s="505">
        <v>6029</v>
      </c>
      <c r="AO195" s="505"/>
      <c r="AP195" s="505">
        <v>7040</v>
      </c>
      <c r="AQ195" s="506"/>
    </row>
    <row r="196" spans="1:43" ht="15.75">
      <c r="A196" s="32"/>
      <c r="B196" s="66"/>
      <c r="C196" s="80"/>
      <c r="D196" s="65"/>
      <c r="E196" s="32"/>
      <c r="F196" s="32"/>
      <c r="G196" s="32"/>
      <c r="H196" s="63"/>
      <c r="I196" s="64"/>
      <c r="J196" s="63"/>
      <c r="K196" s="63"/>
      <c r="L196" s="63"/>
      <c r="M196" s="63"/>
      <c r="N196" s="63"/>
      <c r="O196" s="32"/>
      <c r="P196" s="32"/>
      <c r="Q196" s="32"/>
      <c r="R196" s="32"/>
      <c r="S196" s="32"/>
      <c r="T196" s="32"/>
      <c r="U196" s="103"/>
      <c r="V196" s="80"/>
      <c r="W196" s="65" t="s">
        <v>1088</v>
      </c>
      <c r="X196" s="32"/>
      <c r="Y196" s="32"/>
      <c r="Z196" s="32"/>
      <c r="AA196" s="63"/>
      <c r="AB196" s="64"/>
      <c r="AC196" s="101"/>
      <c r="AD196" s="63"/>
      <c r="AE196" s="63"/>
      <c r="AF196" s="487"/>
      <c r="AG196" s="488"/>
      <c r="AH196" s="256"/>
      <c r="AI196" s="257"/>
      <c r="AJ196" s="489"/>
      <c r="AK196" s="490"/>
      <c r="AL196" s="261"/>
      <c r="AM196" s="262"/>
      <c r="AN196" s="263"/>
      <c r="AO196" s="264"/>
      <c r="AP196" s="265"/>
      <c r="AQ196" s="266"/>
    </row>
    <row r="197" spans="1:43" ht="15.75">
      <c r="A197" s="32"/>
      <c r="B197" s="66"/>
      <c r="C197" s="80"/>
      <c r="D197" s="65"/>
      <c r="E197" s="32"/>
      <c r="F197" s="32"/>
      <c r="G197" s="32"/>
      <c r="H197" s="63"/>
      <c r="I197" s="64"/>
      <c r="J197" s="63"/>
      <c r="K197" s="63"/>
      <c r="L197" s="63"/>
      <c r="M197" s="63"/>
      <c r="N197" s="63"/>
      <c r="O197" s="32"/>
      <c r="P197" s="32"/>
      <c r="Q197" s="32"/>
      <c r="R197" s="32"/>
      <c r="S197" s="32"/>
      <c r="T197" s="32"/>
      <c r="U197" s="103"/>
      <c r="V197" s="80"/>
      <c r="W197" s="65"/>
      <c r="X197" s="32"/>
      <c r="Y197" s="32"/>
      <c r="Z197" s="32"/>
      <c r="AA197" s="63"/>
      <c r="AB197" s="64"/>
      <c r="AC197" s="101"/>
      <c r="AD197" s="63"/>
      <c r="AE197" s="63"/>
      <c r="AF197" s="267"/>
      <c r="AG197" s="267"/>
      <c r="AH197" s="256"/>
      <c r="AI197" s="257"/>
      <c r="AJ197" s="482">
        <v>9003</v>
      </c>
      <c r="AK197" s="482"/>
      <c r="AL197" s="482">
        <v>9005</v>
      </c>
      <c r="AM197" s="482"/>
      <c r="AN197" s="482"/>
      <c r="AO197" s="482"/>
      <c r="AP197" s="32"/>
      <c r="AQ197" s="120"/>
    </row>
    <row r="198" spans="1:43" ht="15.75">
      <c r="A198" s="32"/>
      <c r="B198" s="32"/>
      <c r="C198" s="32"/>
      <c r="D198" s="32"/>
      <c r="E198" s="32"/>
      <c r="F198" s="32"/>
      <c r="G198" s="32"/>
      <c r="H198" s="32"/>
      <c r="I198" s="32"/>
      <c r="J198" s="575"/>
      <c r="K198" s="575"/>
      <c r="L198" s="576"/>
      <c r="M198" s="576"/>
      <c r="N198" s="576"/>
      <c r="O198" s="576"/>
      <c r="P198" s="576"/>
      <c r="Q198" s="576"/>
      <c r="R198" s="6"/>
      <c r="S198" s="6"/>
      <c r="T198" s="32"/>
      <c r="U198" s="103"/>
      <c r="V198" s="80"/>
      <c r="W198" s="65"/>
      <c r="X198" s="32"/>
      <c r="Y198" s="32"/>
      <c r="Z198" s="32"/>
      <c r="AA198" s="63"/>
      <c r="AB198" s="64"/>
      <c r="AC198" s="101"/>
      <c r="AD198" s="63"/>
      <c r="AE198" s="63"/>
      <c r="AF198" s="259"/>
      <c r="AG198" s="259"/>
      <c r="AH198" s="259"/>
      <c r="AI198" s="260"/>
      <c r="AJ198" s="480"/>
      <c r="AK198" s="481"/>
      <c r="AL198" s="272"/>
      <c r="AM198" s="273"/>
      <c r="AN198" s="482"/>
      <c r="AO198" s="482"/>
      <c r="AP198" s="32"/>
      <c r="AQ198" s="120"/>
    </row>
    <row r="199" spans="1:43" ht="15.75">
      <c r="A199" s="32"/>
      <c r="B199" s="32"/>
      <c r="C199" s="32"/>
      <c r="D199" s="32"/>
      <c r="E199" s="32"/>
      <c r="F199" s="32"/>
      <c r="G199" s="32"/>
      <c r="H199" s="32"/>
      <c r="I199" s="32"/>
      <c r="J199" s="207"/>
      <c r="K199" s="207"/>
      <c r="L199" s="205"/>
      <c r="M199" s="205"/>
      <c r="N199" s="205"/>
      <c r="O199" s="205"/>
      <c r="P199" s="205"/>
      <c r="Q199" s="205"/>
      <c r="R199" s="6"/>
      <c r="S199" s="6"/>
      <c r="T199" s="32"/>
      <c r="U199" s="97" t="s">
        <v>547</v>
      </c>
      <c r="V199" s="144"/>
      <c r="W199" s="144"/>
      <c r="X199" s="134"/>
      <c r="Y199" s="134"/>
      <c r="Z199" s="135"/>
      <c r="AA199" s="145"/>
      <c r="AB199" s="145"/>
      <c r="AC199" s="137"/>
      <c r="AD199" s="138"/>
      <c r="AE199" s="136"/>
      <c r="AF199" s="136"/>
      <c r="AG199" s="136"/>
      <c r="AH199" s="134"/>
      <c r="AI199" s="139"/>
      <c r="AJ199" s="141"/>
      <c r="AK199" s="134"/>
      <c r="AL199" s="134"/>
      <c r="AM199" s="134"/>
      <c r="AN199" s="134"/>
      <c r="AO199" s="134"/>
      <c r="AP199" s="134"/>
      <c r="AQ199" s="139"/>
    </row>
    <row r="200" spans="1:43" ht="15.75">
      <c r="A200" s="32"/>
      <c r="B200" s="65"/>
      <c r="C200" s="70"/>
      <c r="D200" s="70"/>
      <c r="E200" s="32"/>
      <c r="F200" s="32"/>
      <c r="G200" s="64"/>
      <c r="H200" s="6"/>
      <c r="I200" s="6"/>
      <c r="J200" s="63"/>
      <c r="K200" s="63"/>
      <c r="L200" s="63"/>
      <c r="M200" s="63"/>
      <c r="N200" s="63"/>
      <c r="O200" s="32"/>
      <c r="P200" s="32"/>
      <c r="Q200" s="32"/>
      <c r="R200" s="32"/>
      <c r="S200" s="32"/>
      <c r="T200" s="32"/>
      <c r="U200" s="103"/>
      <c r="V200" s="80" t="s">
        <v>659</v>
      </c>
      <c r="W200" s="65" t="s">
        <v>543</v>
      </c>
      <c r="X200" s="32"/>
      <c r="Y200" s="32"/>
      <c r="Z200" s="32"/>
      <c r="AA200" s="63"/>
      <c r="AB200" s="64"/>
      <c r="AC200" s="101"/>
      <c r="AD200" s="114"/>
      <c r="AE200" s="63"/>
      <c r="AF200" s="482">
        <v>9003</v>
      </c>
      <c r="AG200" s="482"/>
      <c r="AH200" s="274"/>
      <c r="AI200" s="120"/>
      <c r="AJ200" s="129"/>
      <c r="AK200" s="32"/>
      <c r="AL200" s="93" t="s">
        <v>1086</v>
      </c>
      <c r="AM200" s="248"/>
      <c r="AN200" s="32"/>
      <c r="AO200" s="32"/>
      <c r="AP200" s="32"/>
      <c r="AQ200" s="120"/>
    </row>
    <row r="201" spans="1:43" ht="15.75">
      <c r="A201" s="32"/>
      <c r="B201" s="66"/>
      <c r="C201" s="67"/>
      <c r="D201" s="65"/>
      <c r="E201" s="32"/>
      <c r="F201" s="32"/>
      <c r="G201" s="32"/>
      <c r="H201" s="63"/>
      <c r="I201" s="64"/>
      <c r="J201" s="63"/>
      <c r="K201" s="63"/>
      <c r="L201" s="63"/>
      <c r="M201" s="63"/>
      <c r="N201" s="63"/>
      <c r="O201" s="32"/>
      <c r="P201" s="32"/>
      <c r="Q201" s="32"/>
      <c r="R201" s="32"/>
      <c r="S201" s="32"/>
      <c r="T201" s="32"/>
      <c r="U201" s="129"/>
      <c r="V201" s="32"/>
      <c r="W201" s="32"/>
      <c r="X201" s="32"/>
      <c r="Y201" s="32"/>
      <c r="Z201" s="32"/>
      <c r="AA201" s="32"/>
      <c r="AB201" s="32"/>
      <c r="AC201" s="120"/>
      <c r="AD201" s="275" t="s">
        <v>598</v>
      </c>
      <c r="AE201" s="90"/>
      <c r="AF201" s="276"/>
      <c r="AG201" s="277"/>
      <c r="AH201" s="274"/>
      <c r="AI201" s="257"/>
      <c r="AJ201" s="255"/>
      <c r="AK201" s="256"/>
      <c r="AL201" s="32"/>
      <c r="AM201" s="32"/>
      <c r="AN201" s="32"/>
      <c r="AO201" s="32"/>
      <c r="AP201" s="32"/>
      <c r="AQ201" s="120"/>
    </row>
    <row r="202" spans="1:43">
      <c r="A202" s="32"/>
      <c r="B202" s="32"/>
      <c r="C202" s="32"/>
      <c r="D202" s="32"/>
      <c r="E202" s="32"/>
      <c r="F202" s="32"/>
      <c r="G202" s="32"/>
      <c r="H202" s="32"/>
      <c r="I202" s="32"/>
      <c r="J202" s="205"/>
      <c r="K202" s="205"/>
      <c r="L202" s="205"/>
      <c r="M202" s="205"/>
      <c r="N202" s="205"/>
      <c r="O202" s="205"/>
      <c r="P202" s="205"/>
      <c r="Q202" s="205"/>
      <c r="R202" s="6"/>
      <c r="S202" s="6"/>
      <c r="T202" s="32"/>
      <c r="U202" s="142"/>
      <c r="V202" s="107"/>
      <c r="W202" s="107"/>
      <c r="X202" s="107"/>
      <c r="Y202" s="107"/>
      <c r="Z202" s="107"/>
      <c r="AA202" s="107"/>
      <c r="AB202" s="107"/>
      <c r="AC202" s="143"/>
      <c r="AD202" s="268"/>
      <c r="AE202" s="269" t="s">
        <v>599</v>
      </c>
      <c r="AF202" s="269"/>
      <c r="AG202" s="269"/>
      <c r="AH202" s="269"/>
      <c r="AI202" s="278"/>
      <c r="AJ202" s="268"/>
      <c r="AK202" s="269"/>
      <c r="AL202" s="107"/>
      <c r="AM202" s="107"/>
      <c r="AN202" s="107"/>
      <c r="AO202" s="107"/>
      <c r="AP202" s="107"/>
      <c r="AQ202" s="143"/>
    </row>
    <row r="203" spans="1:4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</row>
    <row r="204" spans="1:43">
      <c r="A204" s="372"/>
      <c r="B204" s="372"/>
      <c r="C204" s="372"/>
      <c r="D204" s="372"/>
      <c r="E204" s="372"/>
      <c r="F204" s="372"/>
      <c r="G204" s="372"/>
      <c r="H204" s="372"/>
      <c r="I204" s="372"/>
      <c r="J204" s="372"/>
      <c r="K204" s="372"/>
      <c r="L204" s="372"/>
      <c r="M204" s="372"/>
      <c r="N204" s="372"/>
      <c r="O204" s="372"/>
      <c r="P204" s="372"/>
      <c r="Q204" s="372"/>
      <c r="R204" s="372"/>
      <c r="S204" s="372"/>
      <c r="T204" s="372"/>
      <c r="U204" s="372"/>
      <c r="V204" s="372"/>
      <c r="W204" s="372"/>
      <c r="X204" s="372"/>
      <c r="Y204" s="372"/>
      <c r="Z204" s="372"/>
      <c r="AA204" s="372"/>
      <c r="AB204" s="372"/>
      <c r="AC204" s="372"/>
      <c r="AD204" s="372"/>
      <c r="AE204" s="372"/>
      <c r="AF204" s="372"/>
      <c r="AG204" s="372"/>
      <c r="AH204" s="372"/>
      <c r="AI204" s="372"/>
      <c r="AJ204" s="372"/>
      <c r="AK204" s="372"/>
      <c r="AL204" s="372"/>
      <c r="AM204" s="372"/>
      <c r="AN204" s="372"/>
      <c r="AO204" s="372"/>
      <c r="AP204" s="372"/>
      <c r="AQ204" s="372"/>
    </row>
  </sheetData>
  <mergeCells count="859">
    <mergeCell ref="AS1:AX2"/>
    <mergeCell ref="AJ197:AK197"/>
    <mergeCell ref="AL197:AM197"/>
    <mergeCell ref="AN197:AO197"/>
    <mergeCell ref="H165:AI165"/>
    <mergeCell ref="AJ165:AM165"/>
    <mergeCell ref="AN165:AQ165"/>
    <mergeCell ref="H166:AI166"/>
    <mergeCell ref="AJ166:AM166"/>
    <mergeCell ref="AN166:AQ166"/>
    <mergeCell ref="AF181:AG181"/>
    <mergeCell ref="U170:AC170"/>
    <mergeCell ref="AD170:AI170"/>
    <mergeCell ref="AP181:AQ181"/>
    <mergeCell ref="AF182:AG182"/>
    <mergeCell ref="AJ182:AK182"/>
    <mergeCell ref="AJ183:AK183"/>
    <mergeCell ref="AJ184:AK184"/>
    <mergeCell ref="AJ170:AQ170"/>
    <mergeCell ref="AF172:AG172"/>
    <mergeCell ref="AF173:AG173"/>
    <mergeCell ref="AB175:AC175"/>
    <mergeCell ref="AF175:AG175"/>
    <mergeCell ref="AH148:AI148"/>
    <mergeCell ref="A204:AQ204"/>
    <mergeCell ref="B185:S185"/>
    <mergeCell ref="J198:K198"/>
    <mergeCell ref="L198:M198"/>
    <mergeCell ref="N198:O198"/>
    <mergeCell ref="P198:Q198"/>
    <mergeCell ref="AL194:AM194"/>
    <mergeCell ref="AN194:AO194"/>
    <mergeCell ref="AJ195:AK195"/>
    <mergeCell ref="AL195:AM195"/>
    <mergeCell ref="AN195:AO195"/>
    <mergeCell ref="AF187:AG187"/>
    <mergeCell ref="AF190:AG190"/>
    <mergeCell ref="AF193:AG193"/>
    <mergeCell ref="AF186:AG186"/>
    <mergeCell ref="AJ198:AK198"/>
    <mergeCell ref="AN198:AO198"/>
    <mergeCell ref="AF200:AG200"/>
    <mergeCell ref="AF189:AG189"/>
    <mergeCell ref="AF192:AG192"/>
    <mergeCell ref="AF195:AG195"/>
    <mergeCell ref="AP195:AQ195"/>
    <mergeCell ref="AJ196:AK196"/>
    <mergeCell ref="AF196:AG196"/>
    <mergeCell ref="AN136:AQ136"/>
    <mergeCell ref="AB146:AC146"/>
    <mergeCell ref="AN146:AQ146"/>
    <mergeCell ref="AJ131:AM131"/>
    <mergeCell ref="AN131:AQ131"/>
    <mergeCell ref="AN144:AQ144"/>
    <mergeCell ref="AH145:AI145"/>
    <mergeCell ref="AJ129:AM129"/>
    <mergeCell ref="AJ147:AM147"/>
    <mergeCell ref="AN137:AQ137"/>
    <mergeCell ref="AN141:AQ141"/>
    <mergeCell ref="AD146:AE146"/>
    <mergeCell ref="AF146:AG146"/>
    <mergeCell ref="AJ134:AM134"/>
    <mergeCell ref="AN134:AQ134"/>
    <mergeCell ref="AH135:AI135"/>
    <mergeCell ref="AN135:AQ135"/>
    <mergeCell ref="AJ144:AM144"/>
    <mergeCell ref="AN145:AQ145"/>
    <mergeCell ref="AJ146:AM146"/>
    <mergeCell ref="AN129:AQ129"/>
    <mergeCell ref="W131:AB131"/>
    <mergeCell ref="AC131:AI131"/>
    <mergeCell ref="AD134:AE134"/>
    <mergeCell ref="AF178:AG178"/>
    <mergeCell ref="AF179:AG179"/>
    <mergeCell ref="AB176:AC176"/>
    <mergeCell ref="AF176:AG176"/>
    <mergeCell ref="AN183:AO183"/>
    <mergeCell ref="AN184:AO184"/>
    <mergeCell ref="AL181:AM181"/>
    <mergeCell ref="AJ181:AK181"/>
    <mergeCell ref="AC116:AI116"/>
    <mergeCell ref="AC117:AI117"/>
    <mergeCell ref="AB148:AC148"/>
    <mergeCell ref="AD148:AE148"/>
    <mergeCell ref="AN143:AQ143"/>
    <mergeCell ref="AH144:AI144"/>
    <mergeCell ref="AH146:AI146"/>
    <mergeCell ref="AH142:AI142"/>
    <mergeCell ref="AB149:AC149"/>
    <mergeCell ref="AD149:AE149"/>
    <mergeCell ref="AF149:AG149"/>
    <mergeCell ref="AF148:AG148"/>
    <mergeCell ref="AN149:AQ149"/>
    <mergeCell ref="AJ149:AM149"/>
    <mergeCell ref="AJ136:AM136"/>
    <mergeCell ref="AN138:AQ138"/>
    <mergeCell ref="AN162:AQ162"/>
    <mergeCell ref="AJ139:AM139"/>
    <mergeCell ref="AN139:AQ139"/>
    <mergeCell ref="AJ140:AM140"/>
    <mergeCell ref="AN140:AQ140"/>
    <mergeCell ref="AN148:AQ148"/>
    <mergeCell ref="AJ148:AM148"/>
    <mergeCell ref="AJ143:AM143"/>
    <mergeCell ref="AJ150:AM150"/>
    <mergeCell ref="AN150:AQ150"/>
    <mergeCell ref="AJ151:AM151"/>
    <mergeCell ref="AN151:AQ151"/>
    <mergeCell ref="AN142:AQ142"/>
    <mergeCell ref="AN181:AO181"/>
    <mergeCell ref="AL183:AM183"/>
    <mergeCell ref="AD139:AE139"/>
    <mergeCell ref="AF139:AG139"/>
    <mergeCell ref="AH139:AI139"/>
    <mergeCell ref="B140:G140"/>
    <mergeCell ref="H140:Y140"/>
    <mergeCell ref="Z140:AA140"/>
    <mergeCell ref="AB140:AC140"/>
    <mergeCell ref="AD140:AE140"/>
    <mergeCell ref="AF140:AG140"/>
    <mergeCell ref="AH140:AI140"/>
    <mergeCell ref="Z145:AA145"/>
    <mergeCell ref="AB145:AC145"/>
    <mergeCell ref="AD145:AE145"/>
    <mergeCell ref="AF145:AG145"/>
    <mergeCell ref="Z144:AA144"/>
    <mergeCell ref="AB144:AC144"/>
    <mergeCell ref="AD144:AE144"/>
    <mergeCell ref="B145:G145"/>
    <mergeCell ref="AJ145:AM145"/>
    <mergeCell ref="AD143:AE143"/>
    <mergeCell ref="B159:G159"/>
    <mergeCell ref="H147:Y147"/>
    <mergeCell ref="B144:G144"/>
    <mergeCell ref="B139:G139"/>
    <mergeCell ref="B128:F128"/>
    <mergeCell ref="W128:AB128"/>
    <mergeCell ref="AC128:AI128"/>
    <mergeCell ref="Q129:V129"/>
    <mergeCell ref="G129:K129"/>
    <mergeCell ref="G130:K130"/>
    <mergeCell ref="G131:K131"/>
    <mergeCell ref="B131:F131"/>
    <mergeCell ref="B134:G134"/>
    <mergeCell ref="H134:Y134"/>
    <mergeCell ref="Z134:AA134"/>
    <mergeCell ref="AB134:AC134"/>
    <mergeCell ref="B143:G143"/>
    <mergeCell ref="H136:Y136"/>
    <mergeCell ref="H139:Y139"/>
    <mergeCell ref="Z139:AA139"/>
    <mergeCell ref="AB139:AC139"/>
    <mergeCell ref="H143:Y143"/>
    <mergeCell ref="H142:Y142"/>
    <mergeCell ref="Q130:V130"/>
    <mergeCell ref="Q131:V131"/>
    <mergeCell ref="L128:P131"/>
    <mergeCell ref="AF144:AG144"/>
    <mergeCell ref="Z143:AA143"/>
    <mergeCell ref="AB143:AC143"/>
    <mergeCell ref="AF143:AG143"/>
    <mergeCell ref="Z142:AA142"/>
    <mergeCell ref="AB142:AC142"/>
    <mergeCell ref="AD142:AE142"/>
    <mergeCell ref="AF142:AG142"/>
    <mergeCell ref="Q126:V126"/>
    <mergeCell ref="Q127:V127"/>
    <mergeCell ref="Q128:V128"/>
    <mergeCell ref="G128:K128"/>
    <mergeCell ref="AJ127:AM127"/>
    <mergeCell ref="AN127:AQ127"/>
    <mergeCell ref="AN128:AQ128"/>
    <mergeCell ref="B129:F129"/>
    <mergeCell ref="W129:AB129"/>
    <mergeCell ref="AC129:AI129"/>
    <mergeCell ref="AJ118:AM118"/>
    <mergeCell ref="Q119:V119"/>
    <mergeCell ref="Q120:V120"/>
    <mergeCell ref="Q121:V121"/>
    <mergeCell ref="B123:F123"/>
    <mergeCell ref="W123:AB123"/>
    <mergeCell ref="AC123:AI123"/>
    <mergeCell ref="AN121:AQ121"/>
    <mergeCell ref="B122:F122"/>
    <mergeCell ref="W122:AB122"/>
    <mergeCell ref="AC122:AI122"/>
    <mergeCell ref="B121:F121"/>
    <mergeCell ref="W121:AB121"/>
    <mergeCell ref="AC121:AI121"/>
    <mergeCell ref="Q123:V123"/>
    <mergeCell ref="L123:P127"/>
    <mergeCell ref="G123:K123"/>
    <mergeCell ref="G124:K124"/>
    <mergeCell ref="G125:K125"/>
    <mergeCell ref="B125:F125"/>
    <mergeCell ref="W127:AB127"/>
    <mergeCell ref="AC127:AI127"/>
    <mergeCell ref="W126:AB126"/>
    <mergeCell ref="AC126:AI126"/>
    <mergeCell ref="AN116:AQ116"/>
    <mergeCell ref="AJ116:AM116"/>
    <mergeCell ref="G120:K120"/>
    <mergeCell ref="G121:K121"/>
    <mergeCell ref="G122:K122"/>
    <mergeCell ref="G127:K127"/>
    <mergeCell ref="AJ114:AM114"/>
    <mergeCell ref="AN114:AQ114"/>
    <mergeCell ref="B115:F115"/>
    <mergeCell ref="L116:P117"/>
    <mergeCell ref="L112:P115"/>
    <mergeCell ref="G115:K115"/>
    <mergeCell ref="G116:K116"/>
    <mergeCell ref="G117:K117"/>
    <mergeCell ref="B113:F113"/>
    <mergeCell ref="W113:AB113"/>
    <mergeCell ref="AC113:AI113"/>
    <mergeCell ref="AJ113:AM113"/>
    <mergeCell ref="AN113:AQ113"/>
    <mergeCell ref="B112:F112"/>
    <mergeCell ref="W112:AB112"/>
    <mergeCell ref="AC112:AI112"/>
    <mergeCell ref="AJ112:AM112"/>
    <mergeCell ref="AN112:AQ112"/>
    <mergeCell ref="W115:AB115"/>
    <mergeCell ref="AC115:AI115"/>
    <mergeCell ref="AJ115:AM115"/>
    <mergeCell ref="AN115:AQ115"/>
    <mergeCell ref="AN117:AQ117"/>
    <mergeCell ref="Q114:V114"/>
    <mergeCell ref="AN109:AQ109"/>
    <mergeCell ref="B108:F108"/>
    <mergeCell ref="W108:AB108"/>
    <mergeCell ref="AC108:AI108"/>
    <mergeCell ref="AJ108:AM108"/>
    <mergeCell ref="Q108:V108"/>
    <mergeCell ref="Q109:V109"/>
    <mergeCell ref="B111:F111"/>
    <mergeCell ref="W111:AB111"/>
    <mergeCell ref="AC111:AI111"/>
    <mergeCell ref="AJ111:AM111"/>
    <mergeCell ref="AN111:AQ111"/>
    <mergeCell ref="B110:F110"/>
    <mergeCell ref="W110:AB110"/>
    <mergeCell ref="AC110:AI110"/>
    <mergeCell ref="AN110:AQ110"/>
    <mergeCell ref="AJ110:AM110"/>
    <mergeCell ref="Q110:V110"/>
    <mergeCell ref="Q111:V111"/>
    <mergeCell ref="AJ109:AM109"/>
    <mergeCell ref="AN108:AQ108"/>
    <mergeCell ref="B60:F60"/>
    <mergeCell ref="B102:F102"/>
    <mergeCell ref="AJ62:AM62"/>
    <mergeCell ref="B1:AH2"/>
    <mergeCell ref="T4:AQ4"/>
    <mergeCell ref="T6:AQ6"/>
    <mergeCell ref="T8:AQ8"/>
    <mergeCell ref="AN58:AO58"/>
    <mergeCell ref="W60:AB60"/>
    <mergeCell ref="AC60:AI60"/>
    <mergeCell ref="K39:P39"/>
    <mergeCell ref="AC62:AI62"/>
    <mergeCell ref="AC61:AI61"/>
    <mergeCell ref="AJ61:AM61"/>
    <mergeCell ref="AJ60:AM60"/>
    <mergeCell ref="AN60:AQ60"/>
    <mergeCell ref="W62:AB62"/>
    <mergeCell ref="B61:F61"/>
    <mergeCell ref="L102:P106"/>
    <mergeCell ref="G102:K102"/>
    <mergeCell ref="G103:K103"/>
    <mergeCell ref="G104:K104"/>
    <mergeCell ref="G105:K105"/>
    <mergeCell ref="AN64:AQ64"/>
    <mergeCell ref="AN61:AQ61"/>
    <mergeCell ref="AN62:AQ62"/>
    <mergeCell ref="AJ64:AM64"/>
    <mergeCell ref="AJ63:AM63"/>
    <mergeCell ref="AC63:AI63"/>
    <mergeCell ref="B66:F66"/>
    <mergeCell ref="B72:F72"/>
    <mergeCell ref="B73:F73"/>
    <mergeCell ref="B67:F67"/>
    <mergeCell ref="B70:F70"/>
    <mergeCell ref="AJ66:AM66"/>
    <mergeCell ref="AJ67:AM67"/>
    <mergeCell ref="AJ68:AM68"/>
    <mergeCell ref="AJ69:AM69"/>
    <mergeCell ref="AJ70:AM70"/>
    <mergeCell ref="B64:F64"/>
    <mergeCell ref="B65:F65"/>
    <mergeCell ref="W65:AB65"/>
    <mergeCell ref="AC65:AI65"/>
    <mergeCell ref="W61:AB61"/>
    <mergeCell ref="B63:F63"/>
    <mergeCell ref="B62:F62"/>
    <mergeCell ref="AC64:AI64"/>
    <mergeCell ref="AN65:AQ65"/>
    <mergeCell ref="B71:F71"/>
    <mergeCell ref="B74:F74"/>
    <mergeCell ref="B75:F75"/>
    <mergeCell ref="L71:P75"/>
    <mergeCell ref="G71:K71"/>
    <mergeCell ref="G72:K72"/>
    <mergeCell ref="G73:K73"/>
    <mergeCell ref="G74:K74"/>
    <mergeCell ref="G75:K75"/>
    <mergeCell ref="Q70:V70"/>
    <mergeCell ref="Q71:V71"/>
    <mergeCell ref="Q72:V72"/>
    <mergeCell ref="Q73:V73"/>
    <mergeCell ref="Q74:V74"/>
    <mergeCell ref="Q75:V75"/>
    <mergeCell ref="L76:P78"/>
    <mergeCell ref="Q76:V76"/>
    <mergeCell ref="Q77:V77"/>
    <mergeCell ref="Q78:V78"/>
    <mergeCell ref="AN94:AQ94"/>
    <mergeCell ref="AN95:AQ95"/>
    <mergeCell ref="AN86:AQ86"/>
    <mergeCell ref="AN87:AQ87"/>
    <mergeCell ref="AN88:AQ88"/>
    <mergeCell ref="AN89:AQ89"/>
    <mergeCell ref="AN90:AQ90"/>
    <mergeCell ref="AN92:AQ92"/>
    <mergeCell ref="AN93:AQ93"/>
    <mergeCell ref="AN91:AQ91"/>
    <mergeCell ref="AC107:AI107"/>
    <mergeCell ref="AJ107:AM107"/>
    <mergeCell ref="B106:F106"/>
    <mergeCell ref="W106:AB106"/>
    <mergeCell ref="W93:AB93"/>
    <mergeCell ref="AC82:AI82"/>
    <mergeCell ref="W82:AB82"/>
    <mergeCell ref="B85:F85"/>
    <mergeCell ref="B91:F91"/>
    <mergeCell ref="B92:F92"/>
    <mergeCell ref="B90:F90"/>
    <mergeCell ref="B86:F86"/>
    <mergeCell ref="B87:F87"/>
    <mergeCell ref="B88:F88"/>
    <mergeCell ref="B89:F89"/>
    <mergeCell ref="AC92:AI92"/>
    <mergeCell ref="AC93:AI93"/>
    <mergeCell ref="W91:AB91"/>
    <mergeCell ref="W92:AB92"/>
    <mergeCell ref="G87:K87"/>
    <mergeCell ref="G88:K88"/>
    <mergeCell ref="G95:K95"/>
    <mergeCell ref="G96:K96"/>
    <mergeCell ref="AJ105:AM105"/>
    <mergeCell ref="B76:F76"/>
    <mergeCell ref="B77:F77"/>
    <mergeCell ref="W76:AB76"/>
    <mergeCell ref="B107:F107"/>
    <mergeCell ref="W107:AB107"/>
    <mergeCell ref="B78:F78"/>
    <mergeCell ref="G76:K76"/>
    <mergeCell ref="G77:K77"/>
    <mergeCell ref="G78:K78"/>
    <mergeCell ref="Q105:V105"/>
    <mergeCell ref="Q106:V106"/>
    <mergeCell ref="Q107:V107"/>
    <mergeCell ref="B96:F96"/>
    <mergeCell ref="G89:K89"/>
    <mergeCell ref="L79:P80"/>
    <mergeCell ref="Q79:V79"/>
    <mergeCell ref="Q80:V80"/>
    <mergeCell ref="Q81:V81"/>
    <mergeCell ref="Q82:V82"/>
    <mergeCell ref="Q83:V83"/>
    <mergeCell ref="Q84:V84"/>
    <mergeCell ref="G90:K90"/>
    <mergeCell ref="G91:K91"/>
    <mergeCell ref="G92:K92"/>
    <mergeCell ref="G85:K85"/>
    <mergeCell ref="B103:F103"/>
    <mergeCell ref="W103:AB103"/>
    <mergeCell ref="AC103:AI103"/>
    <mergeCell ref="W102:AB102"/>
    <mergeCell ref="AC102:AI102"/>
    <mergeCell ref="B105:F105"/>
    <mergeCell ref="W97:AB97"/>
    <mergeCell ref="W95:AB95"/>
    <mergeCell ref="W96:AB96"/>
    <mergeCell ref="Q87:V87"/>
    <mergeCell ref="Q88:V88"/>
    <mergeCell ref="Q89:V89"/>
    <mergeCell ref="L91:P95"/>
    <mergeCell ref="L96:P98"/>
    <mergeCell ref="L99:P101"/>
    <mergeCell ref="L86:P90"/>
    <mergeCell ref="L81:P85"/>
    <mergeCell ref="G84:K84"/>
    <mergeCell ref="G86:K86"/>
    <mergeCell ref="W105:AB105"/>
    <mergeCell ref="AC105:AI105"/>
    <mergeCell ref="W101:AB101"/>
    <mergeCell ref="G93:K93"/>
    <mergeCell ref="AN105:AQ105"/>
    <mergeCell ref="AF134:AG134"/>
    <mergeCell ref="AH134:AI134"/>
    <mergeCell ref="B104:F104"/>
    <mergeCell ref="W104:AB104"/>
    <mergeCell ref="AC104:AI104"/>
    <mergeCell ref="Q112:V112"/>
    <mergeCell ref="Q113:V113"/>
    <mergeCell ref="B114:F114"/>
    <mergeCell ref="W114:AB114"/>
    <mergeCell ref="AC114:AI114"/>
    <mergeCell ref="B116:F116"/>
    <mergeCell ref="B120:F120"/>
    <mergeCell ref="W120:AB120"/>
    <mergeCell ref="L107:P111"/>
    <mergeCell ref="B109:F109"/>
    <mergeCell ref="W109:AB109"/>
    <mergeCell ref="AC109:AI109"/>
    <mergeCell ref="Q116:V116"/>
    <mergeCell ref="Q117:V117"/>
    <mergeCell ref="Q118:V118"/>
    <mergeCell ref="AJ104:AM104"/>
    <mergeCell ref="AN122:AQ122"/>
    <mergeCell ref="AJ122:AM122"/>
    <mergeCell ref="G56:J56"/>
    <mergeCell ref="AC101:AI101"/>
    <mergeCell ref="AC100:AI100"/>
    <mergeCell ref="B141:G141"/>
    <mergeCell ref="H141:Y141"/>
    <mergeCell ref="Z141:AA141"/>
    <mergeCell ref="AB141:AC141"/>
    <mergeCell ref="AD141:AE141"/>
    <mergeCell ref="AF141:AG141"/>
    <mergeCell ref="Z136:AA136"/>
    <mergeCell ref="AB136:AC136"/>
    <mergeCell ref="AD136:AE136"/>
    <mergeCell ref="AF136:AG136"/>
    <mergeCell ref="B136:G136"/>
    <mergeCell ref="W70:AB70"/>
    <mergeCell ref="W71:AB71"/>
    <mergeCell ref="B93:F93"/>
    <mergeCell ref="B99:F99"/>
    <mergeCell ref="B68:F68"/>
    <mergeCell ref="W100:AB100"/>
    <mergeCell ref="B100:F100"/>
    <mergeCell ref="G94:K94"/>
    <mergeCell ref="AC72:AI72"/>
    <mergeCell ref="AC73:AI73"/>
    <mergeCell ref="AJ103:AM103"/>
    <mergeCell ref="AJ102:AM102"/>
    <mergeCell ref="B69:F69"/>
    <mergeCell ref="AC68:AI68"/>
    <mergeCell ref="AC69:AI69"/>
    <mergeCell ref="AC70:AI70"/>
    <mergeCell ref="AC71:AI71"/>
    <mergeCell ref="AJ142:AM142"/>
    <mergeCell ref="AH143:AI143"/>
    <mergeCell ref="AJ121:AM121"/>
    <mergeCell ref="AJ126:AM126"/>
    <mergeCell ref="AJ128:AM128"/>
    <mergeCell ref="AC81:AI81"/>
    <mergeCell ref="AJ101:AM101"/>
    <mergeCell ref="AJ100:AM100"/>
    <mergeCell ref="AJ138:AM138"/>
    <mergeCell ref="W75:AB75"/>
    <mergeCell ref="B135:G135"/>
    <mergeCell ref="Q86:V86"/>
    <mergeCell ref="B101:F101"/>
    <mergeCell ref="B94:F94"/>
    <mergeCell ref="B95:F95"/>
    <mergeCell ref="B97:F97"/>
    <mergeCell ref="B98:F98"/>
    <mergeCell ref="AN97:AQ97"/>
    <mergeCell ref="AJ82:AM82"/>
    <mergeCell ref="AJ84:AM84"/>
    <mergeCell ref="AJ85:AM85"/>
    <mergeCell ref="AJ86:AM86"/>
    <mergeCell ref="AJ83:AM83"/>
    <mergeCell ref="AJ89:AM89"/>
    <mergeCell ref="AH136:AI136"/>
    <mergeCell ref="AJ135:AM135"/>
    <mergeCell ref="AN99:AQ99"/>
    <mergeCell ref="AN101:AQ101"/>
    <mergeCell ref="AN102:AQ102"/>
    <mergeCell ref="AN104:AQ104"/>
    <mergeCell ref="AN106:AQ106"/>
    <mergeCell ref="AN96:AQ96"/>
    <mergeCell ref="AC87:AI87"/>
    <mergeCell ref="AC83:AI83"/>
    <mergeCell ref="AC84:AI84"/>
    <mergeCell ref="AC85:AI85"/>
    <mergeCell ref="AN107:AQ107"/>
    <mergeCell ref="AC106:AI106"/>
    <mergeCell ref="AJ106:AM106"/>
    <mergeCell ref="AN100:AQ100"/>
    <mergeCell ref="AN103:AQ103"/>
    <mergeCell ref="AN63:AQ63"/>
    <mergeCell ref="W73:AB73"/>
    <mergeCell ref="W74:AB74"/>
    <mergeCell ref="W64:AB64"/>
    <mergeCell ref="W63:AB63"/>
    <mergeCell ref="AN79:AQ79"/>
    <mergeCell ref="AN66:AQ66"/>
    <mergeCell ref="AN67:AQ67"/>
    <mergeCell ref="AN68:AQ68"/>
    <mergeCell ref="AN69:AQ69"/>
    <mergeCell ref="AN70:AQ70"/>
    <mergeCell ref="AN72:AQ72"/>
    <mergeCell ref="AN73:AQ73"/>
    <mergeCell ref="AJ72:AM72"/>
    <mergeCell ref="AJ73:AM73"/>
    <mergeCell ref="AJ77:AM77"/>
    <mergeCell ref="W66:AB66"/>
    <mergeCell ref="W67:AB67"/>
    <mergeCell ref="AJ71:AM71"/>
    <mergeCell ref="W68:AB68"/>
    <mergeCell ref="W69:AB69"/>
    <mergeCell ref="W77:AB77"/>
    <mergeCell ref="AJ65:AM65"/>
    <mergeCell ref="AN71:AQ71"/>
    <mergeCell ref="B142:G142"/>
    <mergeCell ref="AN147:AQ147"/>
    <mergeCell ref="AJ123:AM123"/>
    <mergeCell ref="AJ124:AM124"/>
    <mergeCell ref="AN125:AQ125"/>
    <mergeCell ref="AD137:AE137"/>
    <mergeCell ref="AF137:AG137"/>
    <mergeCell ref="AH137:AI137"/>
    <mergeCell ref="Z135:AA135"/>
    <mergeCell ref="AB135:AC135"/>
    <mergeCell ref="AD135:AE135"/>
    <mergeCell ref="AF135:AG135"/>
    <mergeCell ref="H135:Y135"/>
    <mergeCell ref="AC125:AI125"/>
    <mergeCell ref="B124:F124"/>
    <mergeCell ref="W124:AB124"/>
    <mergeCell ref="AC124:AI124"/>
    <mergeCell ref="Q124:V124"/>
    <mergeCell ref="Q125:V125"/>
    <mergeCell ref="B126:F126"/>
    <mergeCell ref="B127:F127"/>
    <mergeCell ref="W125:AB125"/>
    <mergeCell ref="G126:K126"/>
    <mergeCell ref="AN126:AQ126"/>
    <mergeCell ref="AH150:AI150"/>
    <mergeCell ref="AB150:AC150"/>
    <mergeCell ref="AD150:AE150"/>
    <mergeCell ref="B146:G146"/>
    <mergeCell ref="H146:Y146"/>
    <mergeCell ref="Z147:AA147"/>
    <mergeCell ref="AB147:AC147"/>
    <mergeCell ref="AD147:AE147"/>
    <mergeCell ref="AF147:AG147"/>
    <mergeCell ref="B147:G147"/>
    <mergeCell ref="Z146:AA146"/>
    <mergeCell ref="AJ92:AM92"/>
    <mergeCell ref="AJ93:AM93"/>
    <mergeCell ref="W88:AB88"/>
    <mergeCell ref="AN77:AQ77"/>
    <mergeCell ref="AJ125:AM125"/>
    <mergeCell ref="AN124:AQ124"/>
    <mergeCell ref="H159:Y159"/>
    <mergeCell ref="B148:G148"/>
    <mergeCell ref="B150:G150"/>
    <mergeCell ref="H150:Y150"/>
    <mergeCell ref="Z150:AA150"/>
    <mergeCell ref="B152:G152"/>
    <mergeCell ref="Z149:AA149"/>
    <mergeCell ref="Z148:AA148"/>
    <mergeCell ref="AH147:AI147"/>
    <mergeCell ref="AH149:AI149"/>
    <mergeCell ref="B151:G151"/>
    <mergeCell ref="H151:Y151"/>
    <mergeCell ref="Z151:AA151"/>
    <mergeCell ref="AB151:AC151"/>
    <mergeCell ref="AD151:AE151"/>
    <mergeCell ref="AF151:AG151"/>
    <mergeCell ref="AH151:AI151"/>
    <mergeCell ref="AF150:AG150"/>
    <mergeCell ref="AJ81:AM81"/>
    <mergeCell ref="AJ90:AM90"/>
    <mergeCell ref="AC91:AI91"/>
    <mergeCell ref="W90:AB90"/>
    <mergeCell ref="AC86:AI86"/>
    <mergeCell ref="AJ88:AM88"/>
    <mergeCell ref="AJ87:AM87"/>
    <mergeCell ref="AJ91:AM91"/>
    <mergeCell ref="W79:AB79"/>
    <mergeCell ref="W89:AB89"/>
    <mergeCell ref="AC89:AI89"/>
    <mergeCell ref="AC88:AI88"/>
    <mergeCell ref="W86:AB86"/>
    <mergeCell ref="W81:AB81"/>
    <mergeCell ref="W83:AB83"/>
    <mergeCell ref="W84:AB84"/>
    <mergeCell ref="W85:AB85"/>
    <mergeCell ref="W72:AB72"/>
    <mergeCell ref="AN74:AQ74"/>
    <mergeCell ref="AN75:AQ75"/>
    <mergeCell ref="AN76:AQ76"/>
    <mergeCell ref="AC74:AI74"/>
    <mergeCell ref="AJ74:AM74"/>
    <mergeCell ref="AJ75:AM75"/>
    <mergeCell ref="AJ76:AM76"/>
    <mergeCell ref="AN80:AQ80"/>
    <mergeCell ref="AC75:AI75"/>
    <mergeCell ref="AC76:AI76"/>
    <mergeCell ref="AC77:AI77"/>
    <mergeCell ref="AC79:AI79"/>
    <mergeCell ref="AC78:AI78"/>
    <mergeCell ref="AJ78:AM78"/>
    <mergeCell ref="AJ79:AM79"/>
    <mergeCell ref="AJ80:AM80"/>
    <mergeCell ref="AN81:AQ81"/>
    <mergeCell ref="AN98:AQ98"/>
    <mergeCell ref="W98:AB98"/>
    <mergeCell ref="AJ94:AM94"/>
    <mergeCell ref="AN78:AQ78"/>
    <mergeCell ref="B80:F80"/>
    <mergeCell ref="B84:F84"/>
    <mergeCell ref="B81:F81"/>
    <mergeCell ref="B82:F82"/>
    <mergeCell ref="B83:F83"/>
    <mergeCell ref="G79:K79"/>
    <mergeCell ref="G80:K80"/>
    <mergeCell ref="G81:K81"/>
    <mergeCell ref="G82:K82"/>
    <mergeCell ref="G83:K83"/>
    <mergeCell ref="AN84:AQ84"/>
    <mergeCell ref="AN85:AQ85"/>
    <mergeCell ref="B79:F79"/>
    <mergeCell ref="W78:AB78"/>
    <mergeCell ref="AC80:AI80"/>
    <mergeCell ref="AC90:AI90"/>
    <mergeCell ref="AN83:AQ83"/>
    <mergeCell ref="AN82:AQ82"/>
    <mergeCell ref="Q85:V85"/>
    <mergeCell ref="AJ97:AM97"/>
    <mergeCell ref="AC97:AI97"/>
    <mergeCell ref="AC94:AI94"/>
    <mergeCell ref="W94:AB94"/>
    <mergeCell ref="AJ98:AM98"/>
    <mergeCell ref="AJ99:AM99"/>
    <mergeCell ref="AC98:AI98"/>
    <mergeCell ref="AC99:AI99"/>
    <mergeCell ref="AJ95:AM95"/>
    <mergeCell ref="AC96:AI96"/>
    <mergeCell ref="AC95:AI95"/>
    <mergeCell ref="AJ96:AM96"/>
    <mergeCell ref="B130:F130"/>
    <mergeCell ref="W130:AB130"/>
    <mergeCell ref="AC130:AI130"/>
    <mergeCell ref="AJ130:AM130"/>
    <mergeCell ref="AN130:AQ130"/>
    <mergeCell ref="AJ117:AM117"/>
    <mergeCell ref="B117:F117"/>
    <mergeCell ref="Q122:V122"/>
    <mergeCell ref="AC120:AI120"/>
    <mergeCell ref="AJ120:AM120"/>
    <mergeCell ref="AN120:AQ120"/>
    <mergeCell ref="B119:F119"/>
    <mergeCell ref="W119:AB119"/>
    <mergeCell ref="AC119:AI119"/>
    <mergeCell ref="AJ119:AM119"/>
    <mergeCell ref="AN119:AQ119"/>
    <mergeCell ref="L118:P122"/>
    <mergeCell ref="G118:K118"/>
    <mergeCell ref="AN123:AQ123"/>
    <mergeCell ref="AN118:AQ118"/>
    <mergeCell ref="B118:F118"/>
    <mergeCell ref="W118:AB118"/>
    <mergeCell ref="AC118:AI118"/>
    <mergeCell ref="G119:K119"/>
    <mergeCell ref="B39:H39"/>
    <mergeCell ref="AH56:AL56"/>
    <mergeCell ref="T56:X56"/>
    <mergeCell ref="AH141:AI141"/>
    <mergeCell ref="AJ141:AM141"/>
    <mergeCell ref="B137:G137"/>
    <mergeCell ref="H137:Y137"/>
    <mergeCell ref="Z137:AA137"/>
    <mergeCell ref="AB137:AC137"/>
    <mergeCell ref="AJ137:AM137"/>
    <mergeCell ref="B138:G138"/>
    <mergeCell ref="H138:Y138"/>
    <mergeCell ref="Z138:AA138"/>
    <mergeCell ref="AB138:AC138"/>
    <mergeCell ref="AD138:AE138"/>
    <mergeCell ref="AF138:AG138"/>
    <mergeCell ref="AH138:AI138"/>
    <mergeCell ref="W80:AB80"/>
    <mergeCell ref="W87:AB87"/>
    <mergeCell ref="W99:AB99"/>
    <mergeCell ref="W116:AB116"/>
    <mergeCell ref="W117:AB117"/>
    <mergeCell ref="AC66:AI66"/>
    <mergeCell ref="AC67:AI67"/>
    <mergeCell ref="AF154:AG154"/>
    <mergeCell ref="AH154:AI154"/>
    <mergeCell ref="AN154:AQ154"/>
    <mergeCell ref="H152:Y152"/>
    <mergeCell ref="Z152:AA152"/>
    <mergeCell ref="AB152:AC152"/>
    <mergeCell ref="AD152:AE152"/>
    <mergeCell ref="AF152:AG152"/>
    <mergeCell ref="AH152:AI152"/>
    <mergeCell ref="AJ152:AM152"/>
    <mergeCell ref="AN152:AQ152"/>
    <mergeCell ref="H153:Y153"/>
    <mergeCell ref="Z153:AA153"/>
    <mergeCell ref="AB153:AC153"/>
    <mergeCell ref="AD153:AE153"/>
    <mergeCell ref="AF153:AG153"/>
    <mergeCell ref="AH153:AI153"/>
    <mergeCell ref="AJ153:AM153"/>
    <mergeCell ref="AN153:AQ153"/>
    <mergeCell ref="AJ154:AM154"/>
    <mergeCell ref="Z154:AA154"/>
    <mergeCell ref="AB154:AC154"/>
    <mergeCell ref="AD154:AE154"/>
    <mergeCell ref="Z155:AA155"/>
    <mergeCell ref="AB155:AC155"/>
    <mergeCell ref="AD155:AE155"/>
    <mergeCell ref="AF155:AG155"/>
    <mergeCell ref="AH155:AI155"/>
    <mergeCell ref="AN155:AQ155"/>
    <mergeCell ref="Z159:AA159"/>
    <mergeCell ref="AB159:AC159"/>
    <mergeCell ref="AD159:AE159"/>
    <mergeCell ref="AF159:AG159"/>
    <mergeCell ref="AH159:AI159"/>
    <mergeCell ref="AJ159:AM159"/>
    <mergeCell ref="AJ157:AM157"/>
    <mergeCell ref="Z157:AA157"/>
    <mergeCell ref="AB157:AC157"/>
    <mergeCell ref="AD157:AE157"/>
    <mergeCell ref="AF157:AG157"/>
    <mergeCell ref="AH157:AI157"/>
    <mergeCell ref="AN157:AQ157"/>
    <mergeCell ref="AN159:AQ159"/>
    <mergeCell ref="AJ155:AM155"/>
    <mergeCell ref="Z161:AA161"/>
    <mergeCell ref="AB161:AC161"/>
    <mergeCell ref="AD161:AE161"/>
    <mergeCell ref="AF161:AG161"/>
    <mergeCell ref="AH161:AI161"/>
    <mergeCell ref="AJ156:AM156"/>
    <mergeCell ref="AN161:AQ161"/>
    <mergeCell ref="Z156:AA156"/>
    <mergeCell ref="AB156:AC156"/>
    <mergeCell ref="AD156:AE156"/>
    <mergeCell ref="AF156:AG156"/>
    <mergeCell ref="AH156:AI156"/>
    <mergeCell ref="AN156:AQ156"/>
    <mergeCell ref="Z160:AA160"/>
    <mergeCell ref="AF160:AG160"/>
    <mergeCell ref="AH160:AI160"/>
    <mergeCell ref="AN160:AQ160"/>
    <mergeCell ref="Z163:AA163"/>
    <mergeCell ref="AB163:AC163"/>
    <mergeCell ref="AD163:AE163"/>
    <mergeCell ref="AF163:AG163"/>
    <mergeCell ref="AH163:AI163"/>
    <mergeCell ref="AJ158:AM158"/>
    <mergeCell ref="AN163:AQ163"/>
    <mergeCell ref="Z158:AA158"/>
    <mergeCell ref="AB158:AC158"/>
    <mergeCell ref="AD158:AE158"/>
    <mergeCell ref="AF158:AG158"/>
    <mergeCell ref="AH158:AI158"/>
    <mergeCell ref="AN158:AQ158"/>
    <mergeCell ref="AJ160:AM160"/>
    <mergeCell ref="AJ161:AM161"/>
    <mergeCell ref="AJ162:AM162"/>
    <mergeCell ref="AJ163:AM163"/>
    <mergeCell ref="Z162:AA162"/>
    <mergeCell ref="AB162:AC162"/>
    <mergeCell ref="AD162:AE162"/>
    <mergeCell ref="AF162:AG162"/>
    <mergeCell ref="AH162:AI162"/>
    <mergeCell ref="AB160:AC160"/>
    <mergeCell ref="AD160:AE160"/>
    <mergeCell ref="B162:G162"/>
    <mergeCell ref="B163:G163"/>
    <mergeCell ref="H144:Y144"/>
    <mergeCell ref="H145:Y145"/>
    <mergeCell ref="H160:Y160"/>
    <mergeCell ref="H161:Y161"/>
    <mergeCell ref="H162:Y162"/>
    <mergeCell ref="H163:Y163"/>
    <mergeCell ref="B158:G158"/>
    <mergeCell ref="H158:Y158"/>
    <mergeCell ref="B157:G157"/>
    <mergeCell ref="H157:Y157"/>
    <mergeCell ref="B155:G155"/>
    <mergeCell ref="H155:Y155"/>
    <mergeCell ref="B154:G154"/>
    <mergeCell ref="H154:Y154"/>
    <mergeCell ref="B153:G153"/>
    <mergeCell ref="B149:G149"/>
    <mergeCell ref="H148:Y148"/>
    <mergeCell ref="H149:Y149"/>
    <mergeCell ref="B156:G156"/>
    <mergeCell ref="H156:Y156"/>
    <mergeCell ref="B160:G160"/>
    <mergeCell ref="B161:G161"/>
    <mergeCell ref="G60:K60"/>
    <mergeCell ref="L60:P60"/>
    <mergeCell ref="Q60:V60"/>
    <mergeCell ref="Q61:V61"/>
    <mergeCell ref="Q62:V62"/>
    <mergeCell ref="Q63:V63"/>
    <mergeCell ref="Q64:V64"/>
    <mergeCell ref="Q65:V65"/>
    <mergeCell ref="Q66:V66"/>
    <mergeCell ref="L61:P65"/>
    <mergeCell ref="L66:P70"/>
    <mergeCell ref="G61:K61"/>
    <mergeCell ref="G62:K62"/>
    <mergeCell ref="G63:K63"/>
    <mergeCell ref="G64:K64"/>
    <mergeCell ref="G65:K65"/>
    <mergeCell ref="G66:K66"/>
    <mergeCell ref="G67:K67"/>
    <mergeCell ref="G68:K68"/>
    <mergeCell ref="G69:K69"/>
    <mergeCell ref="G70:K70"/>
    <mergeCell ref="Q67:V67"/>
    <mergeCell ref="Q68:V68"/>
    <mergeCell ref="Q69:V69"/>
    <mergeCell ref="G110:K110"/>
    <mergeCell ref="G111:K111"/>
    <mergeCell ref="G112:K112"/>
    <mergeCell ref="G113:K113"/>
    <mergeCell ref="G114:K114"/>
    <mergeCell ref="Q115:V115"/>
    <mergeCell ref="Q90:V90"/>
    <mergeCell ref="Q91:V91"/>
    <mergeCell ref="Q92:V92"/>
    <mergeCell ref="Q93:V93"/>
    <mergeCell ref="Q94:V94"/>
    <mergeCell ref="Q95:V95"/>
    <mergeCell ref="Q96:V96"/>
    <mergeCell ref="Q97:V97"/>
    <mergeCell ref="Q98:V98"/>
    <mergeCell ref="Q99:V99"/>
    <mergeCell ref="Q100:V100"/>
    <mergeCell ref="Q101:V101"/>
    <mergeCell ref="Q102:V102"/>
    <mergeCell ref="Q103:V103"/>
    <mergeCell ref="Q104:V104"/>
    <mergeCell ref="G97:K97"/>
    <mergeCell ref="G98:K98"/>
    <mergeCell ref="G99:K99"/>
    <mergeCell ref="G100:K100"/>
    <mergeCell ref="G101:K101"/>
    <mergeCell ref="G106:K106"/>
    <mergeCell ref="G107:K107"/>
    <mergeCell ref="G108:K108"/>
    <mergeCell ref="G109:K109"/>
  </mergeCells>
  <hyperlinks>
    <hyperlink ref="AS1" location="Содержание!A1" display="&gt; Главное меню"/>
  </hyperlinks>
  <pageMargins left="0.39370078740157483" right="0.39370078740157483" top="0.23622047244094491" bottom="0.23622047244094491" header="0.31496062992125984" footer="0.31496062992125984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X93"/>
  <sheetViews>
    <sheetView showWhiteSpace="0" zoomScale="85" zoomScaleNormal="85" zoomScaleSheetLayoutView="106" zoomScalePageLayoutView="90" workbookViewId="0">
      <pane ySplit="2" topLeftCell="A72" activePane="bottomLeft" state="frozen"/>
      <selection pane="bottomLeft" activeCell="A93" sqref="A93:AQ93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951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918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584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583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1230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4" t="s">
        <v>12</v>
      </c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6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21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7" t="s">
        <v>20</v>
      </c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9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4" t="s">
        <v>13</v>
      </c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6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14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7" t="s">
        <v>135</v>
      </c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9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 t="s">
        <v>141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4" t="s">
        <v>15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6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145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3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4" t="s">
        <v>36</v>
      </c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6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38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16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17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 t="s">
        <v>18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9"/>
    </row>
    <row r="30" spans="1:43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3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4" t="s">
        <v>23</v>
      </c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6"/>
    </row>
    <row r="32" spans="1:43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663</v>
      </c>
      <c r="T32" s="43"/>
      <c r="U32" s="43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664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 ht="18.7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3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442"/>
      <c r="AF36" s="442"/>
      <c r="AG36" s="442"/>
      <c r="AH36" s="442"/>
      <c r="AI36" s="442"/>
      <c r="AJ36" s="442"/>
      <c r="AK36" s="442"/>
      <c r="AL36" s="442"/>
      <c r="AM36" s="442"/>
      <c r="AN36" s="442"/>
      <c r="AO36" s="442"/>
      <c r="AP36" s="442"/>
      <c r="AQ36" s="442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159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159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159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159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ht="17.45" customHeight="1">
      <c r="A52" s="4"/>
      <c r="B52" s="4"/>
      <c r="C52" s="4"/>
      <c r="D52" s="4"/>
      <c r="E52" s="4"/>
      <c r="F52" s="448" t="s">
        <v>582</v>
      </c>
      <c r="G52" s="448"/>
      <c r="H52" s="448"/>
      <c r="I52" s="448"/>
      <c r="J52" s="448"/>
      <c r="K52" s="448"/>
      <c r="L52" s="448"/>
      <c r="M52" s="44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ht="17.45" customHeight="1">
      <c r="A53" s="4"/>
      <c r="B53" s="4"/>
      <c r="C53" s="4"/>
      <c r="D53" s="4"/>
      <c r="E53" s="4"/>
      <c r="F53" s="78"/>
      <c r="G53" s="78"/>
      <c r="H53" s="78"/>
      <c r="I53" s="78"/>
      <c r="J53" s="78"/>
      <c r="K53" s="78"/>
      <c r="L53" s="78"/>
      <c r="M53" s="7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ht="17.4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29" t="s">
        <v>24</v>
      </c>
      <c r="AN54" s="466">
        <v>0</v>
      </c>
      <c r="AO54" s="467"/>
      <c r="AP54" s="31" t="s">
        <v>25</v>
      </c>
      <c r="AQ54" s="30"/>
    </row>
    <row r="55" spans="1:43" ht="17.45" customHeight="1">
      <c r="A55" s="44" t="s">
        <v>949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51.4" customHeight="1">
      <c r="A56" s="60" t="s">
        <v>5</v>
      </c>
      <c r="B56" s="439" t="s">
        <v>0</v>
      </c>
      <c r="C56" s="439"/>
      <c r="D56" s="439"/>
      <c r="E56" s="439"/>
      <c r="F56" s="439"/>
      <c r="G56" s="445" t="s">
        <v>1232</v>
      </c>
      <c r="H56" s="446"/>
      <c r="I56" s="446"/>
      <c r="J56" s="446"/>
      <c r="K56" s="447"/>
      <c r="L56" s="590" t="s">
        <v>1132</v>
      </c>
      <c r="M56" s="591"/>
      <c r="N56" s="591"/>
      <c r="O56" s="591"/>
      <c r="P56" s="592"/>
      <c r="Q56" s="445" t="s">
        <v>1235</v>
      </c>
      <c r="R56" s="446"/>
      <c r="S56" s="446"/>
      <c r="T56" s="446"/>
      <c r="U56" s="446"/>
      <c r="V56" s="447"/>
      <c r="W56" s="445" t="s">
        <v>4</v>
      </c>
      <c r="X56" s="446"/>
      <c r="Y56" s="446"/>
      <c r="Z56" s="446"/>
      <c r="AA56" s="446"/>
      <c r="AB56" s="447"/>
      <c r="AC56" s="439" t="s">
        <v>6</v>
      </c>
      <c r="AD56" s="439"/>
      <c r="AE56" s="439"/>
      <c r="AF56" s="439"/>
      <c r="AG56" s="439"/>
      <c r="AH56" s="439"/>
      <c r="AI56" s="439"/>
      <c r="AJ56" s="439" t="s">
        <v>764</v>
      </c>
      <c r="AK56" s="439"/>
      <c r="AL56" s="439"/>
      <c r="AM56" s="439"/>
      <c r="AN56" s="443" t="str">
        <f>CONCATENATE("Отпускная цена в рублях с НДС с учетом скидки   ",AN54," %")</f>
        <v>Отпускная цена в рублях с НДС с учетом скидки   0 %</v>
      </c>
      <c r="AO56" s="443"/>
      <c r="AP56" s="443"/>
      <c r="AQ56" s="443"/>
    </row>
    <row r="57" spans="1:43" ht="25.15" customHeight="1">
      <c r="A57" s="56">
        <v>1</v>
      </c>
      <c r="B57" s="421" t="s">
        <v>1</v>
      </c>
      <c r="C57" s="422"/>
      <c r="D57" s="422"/>
      <c r="E57" s="422"/>
      <c r="F57" s="423"/>
      <c r="G57" s="393">
        <v>0.95</v>
      </c>
      <c r="H57" s="394"/>
      <c r="I57" s="394"/>
      <c r="J57" s="394"/>
      <c r="K57" s="394"/>
      <c r="L57" s="471" t="s">
        <v>1245</v>
      </c>
      <c r="M57" s="472"/>
      <c r="N57" s="472"/>
      <c r="O57" s="472"/>
      <c r="P57" s="473"/>
      <c r="Q57" s="449" t="s">
        <v>146</v>
      </c>
      <c r="R57" s="449"/>
      <c r="S57" s="449"/>
      <c r="T57" s="449"/>
      <c r="U57" s="449"/>
      <c r="V57" s="403"/>
      <c r="W57" s="407">
        <v>1280021</v>
      </c>
      <c r="X57" s="413"/>
      <c r="Y57" s="413"/>
      <c r="Z57" s="413"/>
      <c r="AA57" s="413"/>
      <c r="AB57" s="414"/>
      <c r="AC57" s="407" t="s">
        <v>919</v>
      </c>
      <c r="AD57" s="413"/>
      <c r="AE57" s="413"/>
      <c r="AF57" s="413"/>
      <c r="AG57" s="413"/>
      <c r="AH57" s="413"/>
      <c r="AI57" s="413"/>
      <c r="AJ57" s="537">
        <v>71860</v>
      </c>
      <c r="AK57" s="538"/>
      <c r="AL57" s="538"/>
      <c r="AM57" s="539"/>
      <c r="AN57" s="436">
        <f t="shared" ref="AN57:AN61" si="0">ROUND(AJ57/100*(100-$AN$54),2)</f>
        <v>71860</v>
      </c>
      <c r="AO57" s="436"/>
      <c r="AP57" s="436"/>
      <c r="AQ57" s="436"/>
    </row>
    <row r="58" spans="1:43" ht="25.15" customHeight="1">
      <c r="A58" s="56">
        <v>2</v>
      </c>
      <c r="B58" s="421" t="s">
        <v>1</v>
      </c>
      <c r="C58" s="422"/>
      <c r="D58" s="422"/>
      <c r="E58" s="422"/>
      <c r="F58" s="423"/>
      <c r="G58" s="393">
        <v>1.05</v>
      </c>
      <c r="H58" s="394"/>
      <c r="I58" s="394"/>
      <c r="J58" s="394"/>
      <c r="K58" s="394"/>
      <c r="L58" s="474"/>
      <c r="M58" s="475"/>
      <c r="N58" s="475"/>
      <c r="O58" s="475"/>
      <c r="P58" s="476"/>
      <c r="Q58" s="449" t="s">
        <v>147</v>
      </c>
      <c r="R58" s="449"/>
      <c r="S58" s="449"/>
      <c r="T58" s="449"/>
      <c r="U58" s="449"/>
      <c r="V58" s="403"/>
      <c r="W58" s="407">
        <v>1280022</v>
      </c>
      <c r="X58" s="413"/>
      <c r="Y58" s="413"/>
      <c r="Z58" s="413"/>
      <c r="AA58" s="413"/>
      <c r="AB58" s="414"/>
      <c r="AC58" s="407" t="s">
        <v>920</v>
      </c>
      <c r="AD58" s="413"/>
      <c r="AE58" s="413"/>
      <c r="AF58" s="413"/>
      <c r="AG58" s="413"/>
      <c r="AH58" s="413"/>
      <c r="AI58" s="413"/>
      <c r="AJ58" s="537">
        <v>82990</v>
      </c>
      <c r="AK58" s="538"/>
      <c r="AL58" s="538"/>
      <c r="AM58" s="539"/>
      <c r="AN58" s="436">
        <f t="shared" si="0"/>
        <v>82990</v>
      </c>
      <c r="AO58" s="436"/>
      <c r="AP58" s="436"/>
      <c r="AQ58" s="436"/>
    </row>
    <row r="59" spans="1:43" ht="25.15" customHeight="1">
      <c r="A59" s="56">
        <v>3</v>
      </c>
      <c r="B59" s="421" t="s">
        <v>1</v>
      </c>
      <c r="C59" s="422"/>
      <c r="D59" s="422"/>
      <c r="E59" s="422"/>
      <c r="F59" s="423"/>
      <c r="G59" s="393">
        <v>1.23</v>
      </c>
      <c r="H59" s="394"/>
      <c r="I59" s="394"/>
      <c r="J59" s="394"/>
      <c r="K59" s="394"/>
      <c r="L59" s="474"/>
      <c r="M59" s="475"/>
      <c r="N59" s="475"/>
      <c r="O59" s="475"/>
      <c r="P59" s="476"/>
      <c r="Q59" s="449" t="s">
        <v>148</v>
      </c>
      <c r="R59" s="449"/>
      <c r="S59" s="449"/>
      <c r="T59" s="449"/>
      <c r="U59" s="449"/>
      <c r="V59" s="403"/>
      <c r="W59" s="407">
        <v>1280023</v>
      </c>
      <c r="X59" s="413"/>
      <c r="Y59" s="413"/>
      <c r="Z59" s="413"/>
      <c r="AA59" s="413"/>
      <c r="AB59" s="414"/>
      <c r="AC59" s="407" t="s">
        <v>921</v>
      </c>
      <c r="AD59" s="413"/>
      <c r="AE59" s="413"/>
      <c r="AF59" s="413"/>
      <c r="AG59" s="413"/>
      <c r="AH59" s="413"/>
      <c r="AI59" s="413"/>
      <c r="AJ59" s="537">
        <v>87730</v>
      </c>
      <c r="AK59" s="538"/>
      <c r="AL59" s="538"/>
      <c r="AM59" s="539"/>
      <c r="AN59" s="436">
        <f t="shared" si="0"/>
        <v>87730</v>
      </c>
      <c r="AO59" s="436"/>
      <c r="AP59" s="436"/>
      <c r="AQ59" s="436"/>
    </row>
    <row r="60" spans="1:43" ht="25.15" customHeight="1">
      <c r="A60" s="56">
        <v>4</v>
      </c>
      <c r="B60" s="421" t="s">
        <v>1</v>
      </c>
      <c r="C60" s="422"/>
      <c r="D60" s="422"/>
      <c r="E60" s="422"/>
      <c r="F60" s="423"/>
      <c r="G60" s="393">
        <v>1.46</v>
      </c>
      <c r="H60" s="394"/>
      <c r="I60" s="394"/>
      <c r="J60" s="394"/>
      <c r="K60" s="394"/>
      <c r="L60" s="474"/>
      <c r="M60" s="475"/>
      <c r="N60" s="475"/>
      <c r="O60" s="475"/>
      <c r="P60" s="476"/>
      <c r="Q60" s="449" t="s">
        <v>149</v>
      </c>
      <c r="R60" s="449"/>
      <c r="S60" s="449"/>
      <c r="T60" s="449"/>
      <c r="U60" s="449"/>
      <c r="V60" s="403"/>
      <c r="W60" s="407">
        <v>1280024</v>
      </c>
      <c r="X60" s="413"/>
      <c r="Y60" s="413"/>
      <c r="Z60" s="413"/>
      <c r="AA60" s="413"/>
      <c r="AB60" s="414"/>
      <c r="AC60" s="407" t="s">
        <v>922</v>
      </c>
      <c r="AD60" s="413"/>
      <c r="AE60" s="413"/>
      <c r="AF60" s="413"/>
      <c r="AG60" s="413"/>
      <c r="AH60" s="413"/>
      <c r="AI60" s="413"/>
      <c r="AJ60" s="537">
        <v>95890</v>
      </c>
      <c r="AK60" s="538"/>
      <c r="AL60" s="538"/>
      <c r="AM60" s="539"/>
      <c r="AN60" s="436">
        <f t="shared" si="0"/>
        <v>95890</v>
      </c>
      <c r="AO60" s="436"/>
      <c r="AP60" s="436"/>
      <c r="AQ60" s="436"/>
    </row>
    <row r="61" spans="1:43" ht="25.15" customHeight="1">
      <c r="A61" s="56">
        <v>5</v>
      </c>
      <c r="B61" s="421" t="s">
        <v>1</v>
      </c>
      <c r="C61" s="422"/>
      <c r="D61" s="422"/>
      <c r="E61" s="422"/>
      <c r="F61" s="423"/>
      <c r="G61" s="393">
        <v>1.6</v>
      </c>
      <c r="H61" s="394"/>
      <c r="I61" s="394"/>
      <c r="J61" s="394"/>
      <c r="K61" s="394"/>
      <c r="L61" s="525"/>
      <c r="M61" s="526"/>
      <c r="N61" s="526"/>
      <c r="O61" s="526"/>
      <c r="P61" s="527"/>
      <c r="Q61" s="449" t="s">
        <v>150</v>
      </c>
      <c r="R61" s="449"/>
      <c r="S61" s="449"/>
      <c r="T61" s="449"/>
      <c r="U61" s="449"/>
      <c r="V61" s="403"/>
      <c r="W61" s="407">
        <v>1280025</v>
      </c>
      <c r="X61" s="413"/>
      <c r="Y61" s="413"/>
      <c r="Z61" s="413"/>
      <c r="AA61" s="413"/>
      <c r="AB61" s="414"/>
      <c r="AC61" s="407" t="s">
        <v>923</v>
      </c>
      <c r="AD61" s="413"/>
      <c r="AE61" s="413"/>
      <c r="AF61" s="413"/>
      <c r="AG61" s="413"/>
      <c r="AH61" s="413"/>
      <c r="AI61" s="413"/>
      <c r="AJ61" s="537">
        <v>102500</v>
      </c>
      <c r="AK61" s="538"/>
      <c r="AL61" s="538"/>
      <c r="AM61" s="539"/>
      <c r="AN61" s="436">
        <f t="shared" si="0"/>
        <v>102500</v>
      </c>
      <c r="AO61" s="436"/>
      <c r="AP61" s="436"/>
      <c r="AQ61" s="436"/>
    </row>
    <row r="62" spans="1:43" ht="17.45" customHeight="1">
      <c r="A62" s="59"/>
      <c r="B62" s="58"/>
      <c r="C62" s="164"/>
      <c r="D62" s="164"/>
      <c r="E62" s="164"/>
      <c r="F62" s="164"/>
      <c r="G62" s="58"/>
      <c r="H62" s="58"/>
      <c r="I62" s="58"/>
      <c r="J62" s="58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8"/>
      <c r="X62" s="164"/>
      <c r="Y62" s="164"/>
      <c r="Z62" s="164"/>
      <c r="AA62" s="164"/>
      <c r="AB62" s="164"/>
      <c r="AC62" s="58"/>
      <c r="AD62" s="164"/>
      <c r="AE62" s="164"/>
      <c r="AF62" s="164"/>
      <c r="AG62" s="164"/>
      <c r="AH62" s="164"/>
      <c r="AI62" s="164"/>
      <c r="AJ62" s="57"/>
      <c r="AK62" s="165"/>
      <c r="AL62" s="165"/>
      <c r="AM62" s="165"/>
      <c r="AN62" s="57"/>
      <c r="AO62" s="57"/>
      <c r="AP62" s="57"/>
      <c r="AQ62" s="57"/>
    </row>
    <row r="63" spans="1:43" ht="17.45" customHeight="1">
      <c r="A63" s="77" t="s">
        <v>1106</v>
      </c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</row>
    <row r="64" spans="1:43" ht="48" customHeight="1">
      <c r="A64" s="237" t="s">
        <v>5</v>
      </c>
      <c r="B64" s="439" t="s">
        <v>4</v>
      </c>
      <c r="C64" s="439"/>
      <c r="D64" s="439"/>
      <c r="E64" s="439"/>
      <c r="F64" s="439"/>
      <c r="G64" s="439"/>
      <c r="H64" s="445" t="s">
        <v>6</v>
      </c>
      <c r="I64" s="446"/>
      <c r="J64" s="446"/>
      <c r="K64" s="446"/>
      <c r="L64" s="446"/>
      <c r="M64" s="446"/>
      <c r="N64" s="446"/>
      <c r="O64" s="446"/>
      <c r="P64" s="446"/>
      <c r="Q64" s="446"/>
      <c r="R64" s="446"/>
      <c r="S64" s="446"/>
      <c r="T64" s="446"/>
      <c r="U64" s="446"/>
      <c r="V64" s="446"/>
      <c r="W64" s="446"/>
      <c r="X64" s="446"/>
      <c r="Y64" s="447"/>
      <c r="Z64" s="445">
        <v>110</v>
      </c>
      <c r="AA64" s="447"/>
      <c r="AB64" s="445">
        <v>130</v>
      </c>
      <c r="AC64" s="447"/>
      <c r="AD64" s="439">
        <v>160</v>
      </c>
      <c r="AE64" s="439"/>
      <c r="AF64" s="439">
        <v>180</v>
      </c>
      <c r="AG64" s="439"/>
      <c r="AH64" s="439">
        <v>200</v>
      </c>
      <c r="AI64" s="439"/>
      <c r="AJ64" s="439"/>
      <c r="AK64" s="439"/>
      <c r="AL64" s="439"/>
      <c r="AM64" s="439"/>
      <c r="AN64" s="443"/>
      <c r="AO64" s="443"/>
      <c r="AP64" s="443"/>
      <c r="AQ64" s="443"/>
    </row>
    <row r="65" spans="1:43" s="300" customFormat="1" ht="25.15" customHeight="1">
      <c r="A65" s="364">
        <v>1</v>
      </c>
      <c r="B65" s="593">
        <v>2281253</v>
      </c>
      <c r="C65" s="593"/>
      <c r="D65" s="593"/>
      <c r="E65" s="593"/>
      <c r="F65" s="593"/>
      <c r="G65" s="593"/>
      <c r="H65" s="580" t="s">
        <v>1244</v>
      </c>
      <c r="I65" s="580"/>
      <c r="J65" s="580"/>
      <c r="K65" s="580"/>
      <c r="L65" s="580"/>
      <c r="M65" s="580"/>
      <c r="N65" s="580"/>
      <c r="O65" s="580"/>
      <c r="P65" s="580"/>
      <c r="Q65" s="580"/>
      <c r="R65" s="580"/>
      <c r="S65" s="580"/>
      <c r="T65" s="580"/>
      <c r="U65" s="580"/>
      <c r="V65" s="580"/>
      <c r="W65" s="580"/>
      <c r="X65" s="580"/>
      <c r="Y65" s="580"/>
      <c r="Z65" s="513" t="s">
        <v>561</v>
      </c>
      <c r="AA65" s="513"/>
      <c r="AB65" s="513"/>
      <c r="AC65" s="513"/>
      <c r="AD65" s="513"/>
      <c r="AE65" s="513"/>
      <c r="AF65" s="513"/>
      <c r="AG65" s="513"/>
      <c r="AH65" s="513"/>
      <c r="AI65" s="513"/>
      <c r="AJ65" s="516"/>
      <c r="AK65" s="516"/>
      <c r="AL65" s="516"/>
      <c r="AM65" s="516"/>
      <c r="AN65" s="436"/>
      <c r="AO65" s="436"/>
      <c r="AP65" s="436"/>
      <c r="AQ65" s="436"/>
    </row>
    <row r="66" spans="1:43" ht="25.15" customHeight="1">
      <c r="A66" s="364">
        <v>2</v>
      </c>
      <c r="B66" s="519" t="s">
        <v>924</v>
      </c>
      <c r="C66" s="519"/>
      <c r="D66" s="519"/>
      <c r="E66" s="519"/>
      <c r="F66" s="519"/>
      <c r="G66" s="519"/>
      <c r="H66" s="580" t="s">
        <v>926</v>
      </c>
      <c r="I66" s="580"/>
      <c r="J66" s="580"/>
      <c r="K66" s="580"/>
      <c r="L66" s="580"/>
      <c r="M66" s="580"/>
      <c r="N66" s="580"/>
      <c r="O66" s="580"/>
      <c r="P66" s="580"/>
      <c r="Q66" s="580"/>
      <c r="R66" s="580"/>
      <c r="S66" s="580"/>
      <c r="T66" s="580"/>
      <c r="U66" s="580"/>
      <c r="V66" s="580"/>
      <c r="W66" s="580"/>
      <c r="X66" s="580"/>
      <c r="Y66" s="580"/>
      <c r="Z66" s="513"/>
      <c r="AA66" s="513"/>
      <c r="AB66" s="513" t="s">
        <v>561</v>
      </c>
      <c r="AC66" s="513"/>
      <c r="AD66" s="513"/>
      <c r="AE66" s="513"/>
      <c r="AF66" s="513"/>
      <c r="AG66" s="513"/>
      <c r="AH66" s="513"/>
      <c r="AI66" s="513"/>
      <c r="AJ66" s="516"/>
      <c r="AK66" s="516"/>
      <c r="AL66" s="516"/>
      <c r="AM66" s="516"/>
      <c r="AN66" s="436"/>
      <c r="AO66" s="436"/>
      <c r="AP66" s="436"/>
      <c r="AQ66" s="436"/>
    </row>
    <row r="67" spans="1:43" ht="25.15" customHeight="1">
      <c r="A67" s="364">
        <v>3</v>
      </c>
      <c r="B67" s="519" t="s">
        <v>925</v>
      </c>
      <c r="C67" s="519"/>
      <c r="D67" s="519"/>
      <c r="E67" s="519"/>
      <c r="F67" s="519"/>
      <c r="G67" s="519"/>
      <c r="H67" s="580" t="s">
        <v>927</v>
      </c>
      <c r="I67" s="580"/>
      <c r="J67" s="580"/>
      <c r="K67" s="580"/>
      <c r="L67" s="580"/>
      <c r="M67" s="580"/>
      <c r="N67" s="580"/>
      <c r="O67" s="580"/>
      <c r="P67" s="580"/>
      <c r="Q67" s="580"/>
      <c r="R67" s="580"/>
      <c r="S67" s="580"/>
      <c r="T67" s="580"/>
      <c r="U67" s="580"/>
      <c r="V67" s="580"/>
      <c r="W67" s="580"/>
      <c r="X67" s="580"/>
      <c r="Y67" s="580"/>
      <c r="Z67" s="513"/>
      <c r="AA67" s="513"/>
      <c r="AB67" s="513"/>
      <c r="AC67" s="513"/>
      <c r="AD67" s="513" t="s">
        <v>561</v>
      </c>
      <c r="AE67" s="513"/>
      <c r="AF67" s="513"/>
      <c r="AG67" s="513"/>
      <c r="AH67" s="513"/>
      <c r="AI67" s="513"/>
      <c r="AJ67" s="516"/>
      <c r="AK67" s="516"/>
      <c r="AL67" s="516"/>
      <c r="AM67" s="516"/>
      <c r="AN67" s="436"/>
      <c r="AO67" s="436"/>
      <c r="AP67" s="436"/>
      <c r="AQ67" s="436"/>
    </row>
    <row r="68" spans="1:43" ht="17.4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ht="26.25" customHeight="1">
      <c r="A69" s="285"/>
      <c r="B69" s="254"/>
      <c r="C69" s="254"/>
      <c r="D69" s="254"/>
      <c r="E69" s="254"/>
      <c r="F69" s="254"/>
      <c r="G69" s="254"/>
      <c r="H69" s="459" t="s">
        <v>1084</v>
      </c>
      <c r="I69" s="460"/>
      <c r="J69" s="460"/>
      <c r="K69" s="460"/>
      <c r="L69" s="460"/>
      <c r="M69" s="460"/>
      <c r="N69" s="460"/>
      <c r="O69" s="460"/>
      <c r="P69" s="460"/>
      <c r="Q69" s="460"/>
      <c r="R69" s="460"/>
      <c r="S69" s="460"/>
      <c r="T69" s="460"/>
      <c r="U69" s="460"/>
      <c r="V69" s="460"/>
      <c r="W69" s="460"/>
      <c r="X69" s="460"/>
      <c r="Y69" s="460"/>
      <c r="Z69" s="460"/>
      <c r="AA69" s="460"/>
      <c r="AB69" s="460"/>
      <c r="AC69" s="460"/>
      <c r="AD69" s="460"/>
      <c r="AE69" s="460"/>
      <c r="AF69" s="460"/>
      <c r="AG69" s="460"/>
      <c r="AH69" s="460"/>
      <c r="AI69" s="461"/>
      <c r="AJ69" s="484">
        <v>3090</v>
      </c>
      <c r="AK69" s="485"/>
      <c r="AL69" s="485"/>
      <c r="AM69" s="486"/>
      <c r="AN69" s="436">
        <f>ROUND(AJ69/100*(100-$AN$42),2)</f>
        <v>3090</v>
      </c>
      <c r="AO69" s="436"/>
      <c r="AP69" s="436"/>
      <c r="AQ69" s="436"/>
    </row>
    <row r="70" spans="1:43" ht="26.25" customHeight="1">
      <c r="A70" s="285"/>
      <c r="B70" s="254"/>
      <c r="C70" s="254"/>
      <c r="D70" s="254"/>
      <c r="E70" s="254"/>
      <c r="F70" s="254"/>
      <c r="G70" s="254"/>
      <c r="H70" s="459" t="s">
        <v>1085</v>
      </c>
      <c r="I70" s="460"/>
      <c r="J70" s="460"/>
      <c r="K70" s="460"/>
      <c r="L70" s="460"/>
      <c r="M70" s="460"/>
      <c r="N70" s="460"/>
      <c r="O70" s="460"/>
      <c r="P70" s="460"/>
      <c r="Q70" s="460"/>
      <c r="R70" s="460"/>
      <c r="S70" s="460"/>
      <c r="T70" s="460"/>
      <c r="U70" s="460"/>
      <c r="V70" s="460"/>
      <c r="W70" s="460"/>
      <c r="X70" s="460"/>
      <c r="Y70" s="460"/>
      <c r="Z70" s="460"/>
      <c r="AA70" s="460"/>
      <c r="AB70" s="460"/>
      <c r="AC70" s="460"/>
      <c r="AD70" s="460"/>
      <c r="AE70" s="460"/>
      <c r="AF70" s="460"/>
      <c r="AG70" s="460"/>
      <c r="AH70" s="460"/>
      <c r="AI70" s="461"/>
      <c r="AJ70" s="484">
        <v>6290</v>
      </c>
      <c r="AK70" s="485"/>
      <c r="AL70" s="485"/>
      <c r="AM70" s="486"/>
      <c r="AN70" s="436">
        <f>ROUND(AJ70/100*(100-$AN$42),2)</f>
        <v>6290</v>
      </c>
      <c r="AO70" s="436"/>
      <c r="AP70" s="436"/>
      <c r="AQ70" s="436"/>
    </row>
    <row r="71" spans="1:4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33"/>
      <c r="T71" s="76"/>
      <c r="U71" s="7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</row>
    <row r="72" spans="1:43" ht="17.45" customHeight="1">
      <c r="A72" s="44" t="s">
        <v>549</v>
      </c>
      <c r="B72" s="58"/>
      <c r="C72" s="164"/>
      <c r="D72" s="164"/>
      <c r="E72" s="164"/>
      <c r="F72" s="164"/>
      <c r="G72" s="58"/>
      <c r="H72" s="58"/>
      <c r="I72" s="58"/>
      <c r="J72" s="58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8"/>
      <c r="X72" s="164"/>
      <c r="Y72" s="164"/>
      <c r="Z72" s="164"/>
      <c r="AA72" s="164"/>
      <c r="AB72" s="164"/>
      <c r="AC72" s="58"/>
      <c r="AD72" s="164"/>
      <c r="AE72" s="164"/>
      <c r="AF72" s="164"/>
      <c r="AG72" s="164"/>
      <c r="AH72" s="164"/>
      <c r="AI72" s="164"/>
      <c r="AJ72" s="57"/>
      <c r="AK72" s="165"/>
      <c r="AL72" s="165"/>
      <c r="AM72" s="165"/>
      <c r="AN72" s="57"/>
      <c r="AO72" s="57"/>
      <c r="AP72" s="57"/>
      <c r="AQ72" s="57"/>
    </row>
    <row r="73" spans="1:43" ht="17.4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</row>
    <row r="74" spans="1:43" ht="17.25">
      <c r="A74" s="44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494" t="s">
        <v>590</v>
      </c>
      <c r="V74" s="495"/>
      <c r="W74" s="495"/>
      <c r="X74" s="495"/>
      <c r="Y74" s="495"/>
      <c r="Z74" s="495"/>
      <c r="AA74" s="495"/>
      <c r="AB74" s="495"/>
      <c r="AC74" s="496"/>
      <c r="AD74" s="497" t="s">
        <v>591</v>
      </c>
      <c r="AE74" s="498"/>
      <c r="AF74" s="498"/>
      <c r="AG74" s="498"/>
      <c r="AH74" s="498"/>
      <c r="AI74" s="499"/>
      <c r="AJ74" s="497" t="s">
        <v>750</v>
      </c>
      <c r="AK74" s="498"/>
      <c r="AL74" s="498"/>
      <c r="AM74" s="498"/>
      <c r="AN74" s="498"/>
      <c r="AO74" s="498"/>
      <c r="AP74" s="498"/>
      <c r="AQ74" s="499"/>
    </row>
    <row r="75" spans="1:43" ht="15.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97" t="s">
        <v>550</v>
      </c>
      <c r="V75" s="98"/>
      <c r="W75" s="98"/>
      <c r="X75" s="98"/>
      <c r="Y75" s="98"/>
      <c r="Z75" s="98"/>
      <c r="AA75" s="98"/>
      <c r="AB75" s="98"/>
      <c r="AC75" s="99"/>
      <c r="AD75" s="111"/>
      <c r="AE75" s="112"/>
      <c r="AF75" s="112"/>
      <c r="AG75" s="112"/>
      <c r="AH75" s="112"/>
      <c r="AI75" s="113"/>
      <c r="AJ75" s="111"/>
      <c r="AK75" s="125"/>
      <c r="AL75" s="125"/>
      <c r="AM75" s="125"/>
      <c r="AN75" s="125"/>
      <c r="AO75" s="125"/>
      <c r="AP75" s="125"/>
      <c r="AQ75" s="126"/>
    </row>
    <row r="76" spans="1:43" ht="15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100"/>
      <c r="V76" s="80" t="s">
        <v>651</v>
      </c>
      <c r="W76" s="65" t="s">
        <v>595</v>
      </c>
      <c r="X76" s="32"/>
      <c r="Y76" s="32"/>
      <c r="Z76" s="32"/>
      <c r="AA76" s="63"/>
      <c r="AB76" s="64"/>
      <c r="AC76" s="101"/>
      <c r="AD76" s="114"/>
      <c r="AE76" s="6"/>
      <c r="AF76" s="576">
        <v>7040</v>
      </c>
      <c r="AG76" s="576"/>
      <c r="AH76" s="6"/>
      <c r="AI76" s="115"/>
      <c r="AJ76" s="127"/>
      <c r="AK76" s="93"/>
      <c r="AL76" s="93"/>
      <c r="AM76" s="212" t="s">
        <v>594</v>
      </c>
      <c r="AN76" s="212"/>
      <c r="AO76" s="94"/>
      <c r="AP76" s="94"/>
      <c r="AQ76" s="128"/>
    </row>
    <row r="77" spans="1:43" ht="15.7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102"/>
      <c r="V77" s="67"/>
      <c r="W77" s="65" t="s">
        <v>741</v>
      </c>
      <c r="X77" s="32"/>
      <c r="Y77" s="32"/>
      <c r="Z77" s="32"/>
      <c r="AA77" s="63"/>
      <c r="AB77" s="64"/>
      <c r="AC77" s="101"/>
      <c r="AD77" s="116"/>
      <c r="AE77" s="71"/>
      <c r="AF77" s="585"/>
      <c r="AG77" s="586"/>
      <c r="AH77" s="71"/>
      <c r="AI77" s="117"/>
      <c r="AJ77" s="116"/>
      <c r="AK77" s="95"/>
      <c r="AL77" s="93"/>
      <c r="AM77" s="94"/>
      <c r="AN77" s="94"/>
      <c r="AO77" s="94"/>
      <c r="AP77" s="94"/>
      <c r="AQ77" s="128"/>
    </row>
    <row r="78" spans="1:43" ht="15.7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102"/>
      <c r="V78" s="67"/>
      <c r="W78" s="65"/>
      <c r="X78" s="32"/>
      <c r="Y78" s="32"/>
      <c r="Z78" s="32"/>
      <c r="AA78" s="63"/>
      <c r="AB78" s="64"/>
      <c r="AC78" s="101"/>
      <c r="AD78" s="118"/>
      <c r="AE78" s="91"/>
      <c r="AF78" s="91"/>
      <c r="AG78" s="91"/>
      <c r="AH78" s="71"/>
      <c r="AI78" s="117"/>
      <c r="AJ78" s="116"/>
      <c r="AK78" s="95"/>
      <c r="AL78" s="93"/>
      <c r="AM78" s="94"/>
      <c r="AN78" s="94"/>
      <c r="AO78" s="94"/>
      <c r="AP78" s="94"/>
      <c r="AQ78" s="128"/>
    </row>
    <row r="79" spans="1:43" ht="15.7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100"/>
      <c r="V79" s="80" t="s">
        <v>652</v>
      </c>
      <c r="W79" s="65" t="s">
        <v>592</v>
      </c>
      <c r="X79" s="32"/>
      <c r="Y79" s="32"/>
      <c r="Z79" s="32"/>
      <c r="AA79" s="63"/>
      <c r="AB79" s="71"/>
      <c r="AC79" s="117"/>
      <c r="AD79" s="116"/>
      <c r="AE79" s="71"/>
      <c r="AF79" s="576">
        <v>9006</v>
      </c>
      <c r="AG79" s="576"/>
      <c r="AH79" s="71"/>
      <c r="AI79" s="117"/>
      <c r="AJ79" s="116"/>
      <c r="AK79" s="95"/>
      <c r="AL79" s="95"/>
      <c r="AM79" s="212" t="s">
        <v>594</v>
      </c>
      <c r="AN79" s="212"/>
      <c r="AO79" s="94"/>
      <c r="AP79" s="94"/>
      <c r="AQ79" s="128"/>
    </row>
    <row r="80" spans="1:43" ht="15.7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100"/>
      <c r="V80" s="80"/>
      <c r="W80" s="65" t="s">
        <v>739</v>
      </c>
      <c r="X80" s="32"/>
      <c r="Y80" s="32"/>
      <c r="Z80" s="32"/>
      <c r="AA80" s="63"/>
      <c r="AB80" s="576"/>
      <c r="AC80" s="587"/>
      <c r="AD80" s="116"/>
      <c r="AE80" s="71"/>
      <c r="AF80" s="588"/>
      <c r="AG80" s="589"/>
      <c r="AH80" s="71"/>
      <c r="AI80" s="117"/>
      <c r="AJ80" s="116"/>
      <c r="AK80" s="95"/>
      <c r="AL80" s="95"/>
      <c r="AM80" s="95"/>
      <c r="AN80" s="95"/>
      <c r="AO80" s="95"/>
      <c r="AP80" s="94"/>
      <c r="AQ80" s="128"/>
    </row>
    <row r="81" spans="1:43" ht="15.7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100"/>
      <c r="V81" s="80"/>
      <c r="W81" s="65"/>
      <c r="X81" s="32"/>
      <c r="Y81" s="32"/>
      <c r="Z81" s="32"/>
      <c r="AA81" s="63"/>
      <c r="AB81" s="64"/>
      <c r="AC81" s="101"/>
      <c r="AD81" s="116"/>
      <c r="AE81" s="71"/>
      <c r="AF81" s="91"/>
      <c r="AG81" s="91"/>
      <c r="AH81" s="91"/>
      <c r="AI81" s="119"/>
      <c r="AJ81" s="116"/>
      <c r="AK81" s="95"/>
      <c r="AL81" s="95"/>
      <c r="AM81" s="95"/>
      <c r="AN81" s="95"/>
      <c r="AO81" s="95"/>
      <c r="AP81" s="94"/>
      <c r="AQ81" s="128"/>
    </row>
    <row r="82" spans="1:43" ht="15.7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N82" s="32"/>
      <c r="O82" s="32"/>
      <c r="P82" s="32"/>
      <c r="Q82" s="32"/>
      <c r="R82" s="32"/>
      <c r="S82" s="32"/>
      <c r="T82" s="32"/>
      <c r="U82" s="97" t="s">
        <v>548</v>
      </c>
      <c r="V82" s="213"/>
      <c r="W82" s="133"/>
      <c r="X82" s="134"/>
      <c r="Y82" s="134"/>
      <c r="Z82" s="135"/>
      <c r="AA82" s="136"/>
      <c r="AB82" s="135"/>
      <c r="AC82" s="137"/>
      <c r="AD82" s="138"/>
      <c r="AE82" s="136"/>
      <c r="AF82" s="136"/>
      <c r="AG82" s="136"/>
      <c r="AH82" s="134"/>
      <c r="AI82" s="134"/>
      <c r="AJ82" s="141"/>
      <c r="AK82" s="134"/>
      <c r="AL82" s="134"/>
      <c r="AM82" s="134"/>
      <c r="AN82" s="134"/>
      <c r="AO82" s="134"/>
      <c r="AP82" s="134"/>
      <c r="AQ82" s="139"/>
    </row>
    <row r="83" spans="1:43" ht="15.7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103"/>
      <c r="V83" s="80" t="s">
        <v>653</v>
      </c>
      <c r="W83" s="65" t="s">
        <v>647</v>
      </c>
      <c r="X83" s="32"/>
      <c r="Y83" s="32"/>
      <c r="Z83" s="32"/>
      <c r="AA83" s="63"/>
      <c r="AB83" s="64"/>
      <c r="AC83" s="101"/>
      <c r="AD83" s="114"/>
      <c r="AE83" s="63"/>
      <c r="AF83" s="576" t="s">
        <v>601</v>
      </c>
      <c r="AG83" s="576"/>
      <c r="AH83" s="32"/>
      <c r="AI83" s="32"/>
      <c r="AJ83" s="584"/>
      <c r="AK83" s="576"/>
      <c r="AL83" s="71"/>
      <c r="AM83" s="71" t="s">
        <v>594</v>
      </c>
      <c r="AN83" s="208"/>
      <c r="AO83" s="208"/>
      <c r="AP83" s="576"/>
      <c r="AQ83" s="587"/>
    </row>
    <row r="84" spans="1:43" ht="15.7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103"/>
      <c r="V84" s="80"/>
      <c r="W84" s="65" t="s">
        <v>648</v>
      </c>
      <c r="X84" s="32"/>
      <c r="Y84" s="32"/>
      <c r="Z84" s="32"/>
      <c r="AA84" s="63"/>
      <c r="AB84" s="64"/>
      <c r="AC84" s="101"/>
      <c r="AD84" s="116"/>
      <c r="AE84" s="71"/>
      <c r="AF84" s="576"/>
      <c r="AG84" s="576"/>
      <c r="AH84" s="71"/>
      <c r="AI84" s="71"/>
      <c r="AJ84" s="584"/>
      <c r="AK84" s="576"/>
      <c r="AL84" s="576"/>
      <c r="AM84" s="576"/>
      <c r="AN84" s="208"/>
      <c r="AO84" s="208"/>
      <c r="AP84" s="208"/>
      <c r="AQ84" s="209"/>
    </row>
    <row r="85" spans="1:43" ht="15.7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103"/>
      <c r="V85" s="80"/>
      <c r="W85" s="65"/>
      <c r="X85" s="32"/>
      <c r="Y85" s="32"/>
      <c r="Z85" s="32"/>
      <c r="AA85" s="63"/>
      <c r="AB85" s="64"/>
      <c r="AC85" s="101"/>
      <c r="AD85" s="116"/>
      <c r="AE85" s="71"/>
      <c r="AF85" s="71"/>
      <c r="AG85" s="71"/>
      <c r="AH85" s="71"/>
      <c r="AI85" s="71"/>
      <c r="AJ85" s="116"/>
      <c r="AK85" s="71"/>
      <c r="AL85" s="71"/>
      <c r="AM85" s="95"/>
      <c r="AN85" s="32"/>
      <c r="AO85" s="32"/>
      <c r="AP85" s="32"/>
      <c r="AQ85" s="120"/>
    </row>
    <row r="86" spans="1:43" ht="15.7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100"/>
      <c r="V86" s="80" t="s">
        <v>654</v>
      </c>
      <c r="W86" s="65" t="s">
        <v>649</v>
      </c>
      <c r="X86" s="32"/>
      <c r="Y86" s="32"/>
      <c r="Z86" s="32"/>
      <c r="AA86" s="63"/>
      <c r="AB86" s="64"/>
      <c r="AC86" s="101"/>
      <c r="AD86" s="114"/>
      <c r="AE86" s="6"/>
      <c r="AF86" s="576" t="s">
        <v>601</v>
      </c>
      <c r="AG86" s="576"/>
      <c r="AH86" s="6"/>
      <c r="AI86" s="6"/>
      <c r="AJ86" s="127"/>
      <c r="AK86" s="93"/>
      <c r="AL86" s="93"/>
      <c r="AM86" s="212" t="s">
        <v>594</v>
      </c>
      <c r="AN86" s="212"/>
      <c r="AO86" s="94"/>
      <c r="AP86" s="94"/>
      <c r="AQ86" s="128"/>
    </row>
    <row r="87" spans="1:43" ht="15.7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32"/>
      <c r="U87" s="102"/>
      <c r="V87" s="67"/>
      <c r="W87" s="65" t="s">
        <v>650</v>
      </c>
      <c r="X87" s="32"/>
      <c r="Y87" s="32"/>
      <c r="Z87" s="32"/>
      <c r="AA87" s="63"/>
      <c r="AB87" s="64"/>
      <c r="AC87" s="101"/>
      <c r="AD87" s="116"/>
      <c r="AE87" s="71"/>
      <c r="AF87" s="576"/>
      <c r="AG87" s="576"/>
      <c r="AH87" s="71"/>
      <c r="AI87" s="71"/>
      <c r="AJ87" s="116"/>
      <c r="AK87" s="95"/>
      <c r="AL87" s="93"/>
      <c r="AM87" s="94"/>
      <c r="AN87" s="94"/>
      <c r="AO87" s="94"/>
      <c r="AP87" s="94"/>
      <c r="AQ87" s="128"/>
    </row>
    <row r="88" spans="1:43" ht="15.7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32"/>
      <c r="U88" s="151"/>
      <c r="V88" s="105"/>
      <c r="W88" s="106"/>
      <c r="X88" s="107"/>
      <c r="Y88" s="107"/>
      <c r="Z88" s="109"/>
      <c r="AA88" s="108"/>
      <c r="AB88" s="109"/>
      <c r="AC88" s="110"/>
      <c r="AD88" s="152"/>
      <c r="AE88" s="108"/>
      <c r="AF88" s="108"/>
      <c r="AG88" s="108"/>
      <c r="AH88" s="107"/>
      <c r="AI88" s="107"/>
      <c r="AJ88" s="142"/>
      <c r="AK88" s="107"/>
      <c r="AL88" s="107"/>
      <c r="AM88" s="107"/>
      <c r="AN88" s="107"/>
      <c r="AO88" s="107"/>
      <c r="AP88" s="107"/>
      <c r="AQ88" s="143"/>
    </row>
    <row r="89" spans="1:43" ht="18" customHeight="1">
      <c r="A89" s="491" t="s">
        <v>950</v>
      </c>
      <c r="B89" s="491"/>
      <c r="C89" s="49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583"/>
      <c r="U89" s="97" t="s">
        <v>547</v>
      </c>
      <c r="V89" s="144"/>
      <c r="W89" s="144"/>
      <c r="X89" s="134"/>
      <c r="Y89" s="134"/>
      <c r="Z89" s="135"/>
      <c r="AA89" s="145"/>
      <c r="AB89" s="145"/>
      <c r="AC89" s="137"/>
      <c r="AD89" s="138"/>
      <c r="AE89" s="136"/>
      <c r="AF89" s="136"/>
      <c r="AG89" s="136"/>
      <c r="AH89" s="134"/>
      <c r="AI89" s="139"/>
      <c r="AJ89" s="141"/>
      <c r="AK89" s="134"/>
      <c r="AL89" s="134"/>
      <c r="AM89" s="134"/>
      <c r="AN89" s="134"/>
      <c r="AO89" s="134"/>
      <c r="AP89" s="134"/>
      <c r="AQ89" s="139"/>
    </row>
    <row r="90" spans="1:43" ht="15.7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2"/>
      <c r="U90" s="103"/>
      <c r="V90" s="80" t="s">
        <v>655</v>
      </c>
      <c r="W90" s="65" t="s">
        <v>543</v>
      </c>
      <c r="X90" s="32"/>
      <c r="Y90" s="32"/>
      <c r="Z90" s="32"/>
      <c r="AA90" s="63"/>
      <c r="AB90" s="64"/>
      <c r="AC90" s="101"/>
      <c r="AD90" s="114"/>
      <c r="AE90" s="63"/>
      <c r="AF90" s="576" t="s">
        <v>601</v>
      </c>
      <c r="AG90" s="576"/>
      <c r="AH90" s="208"/>
      <c r="AI90" s="120"/>
      <c r="AJ90" s="129"/>
      <c r="AK90" s="32"/>
      <c r="AL90" s="212"/>
      <c r="AM90" s="212" t="s">
        <v>594</v>
      </c>
      <c r="AN90" s="32"/>
      <c r="AO90" s="32"/>
      <c r="AP90" s="32"/>
      <c r="AQ90" s="120"/>
    </row>
    <row r="91" spans="1:43" ht="15.75" customHeight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32"/>
      <c r="U91" s="142"/>
      <c r="V91" s="107"/>
      <c r="W91" s="107"/>
      <c r="X91" s="107"/>
      <c r="Y91" s="107"/>
      <c r="Z91" s="107"/>
      <c r="AA91" s="107"/>
      <c r="AB91" s="107"/>
      <c r="AC91" s="143"/>
      <c r="AD91" s="149"/>
      <c r="AE91" s="166"/>
      <c r="AF91" s="150"/>
      <c r="AG91" s="150"/>
      <c r="AH91" s="211"/>
      <c r="AI91" s="140"/>
      <c r="AJ91" s="121"/>
      <c r="AK91" s="122"/>
      <c r="AL91" s="107"/>
      <c r="AM91" s="107"/>
      <c r="AN91" s="107"/>
      <c r="AO91" s="107"/>
      <c r="AP91" s="107"/>
      <c r="AQ91" s="143"/>
    </row>
    <row r="92" spans="1:43" ht="17.45" customHeight="1">
      <c r="A92" s="183"/>
      <c r="B92" s="183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210"/>
      <c r="T92" s="32"/>
      <c r="U92" s="66"/>
      <c r="V92" s="80"/>
      <c r="W92" s="65"/>
      <c r="X92" s="32"/>
      <c r="Y92" s="32"/>
      <c r="Z92" s="32"/>
      <c r="AA92" s="63"/>
      <c r="AB92" s="64"/>
      <c r="AC92" s="63"/>
      <c r="AD92" s="63"/>
      <c r="AE92" s="63"/>
      <c r="AF92" s="63"/>
      <c r="AG92" s="63"/>
      <c r="AH92" s="32"/>
      <c r="AI92" s="32"/>
      <c r="AJ92" s="32"/>
      <c r="AK92" s="32"/>
      <c r="AL92" s="32"/>
      <c r="AM92" s="4"/>
      <c r="AN92" s="4"/>
      <c r="AO92" s="4"/>
      <c r="AP92" s="4"/>
      <c r="AQ92" s="32"/>
    </row>
    <row r="93" spans="1:43">
      <c r="A93" s="581"/>
      <c r="B93" s="582"/>
      <c r="C93" s="582"/>
      <c r="D93" s="582"/>
      <c r="E93" s="582"/>
      <c r="F93" s="582"/>
      <c r="G93" s="582"/>
      <c r="H93" s="582"/>
      <c r="I93" s="582"/>
      <c r="J93" s="582"/>
      <c r="K93" s="582"/>
      <c r="L93" s="582"/>
      <c r="M93" s="582"/>
      <c r="N93" s="582"/>
      <c r="O93" s="582"/>
      <c r="P93" s="582"/>
      <c r="Q93" s="582"/>
      <c r="R93" s="582"/>
      <c r="S93" s="582"/>
      <c r="T93" s="582"/>
      <c r="U93" s="582"/>
      <c r="V93" s="582"/>
      <c r="W93" s="582"/>
      <c r="X93" s="582"/>
      <c r="Y93" s="582"/>
      <c r="Z93" s="582"/>
      <c r="AA93" s="582"/>
      <c r="AB93" s="582"/>
      <c r="AC93" s="582"/>
      <c r="AD93" s="582"/>
      <c r="AE93" s="582"/>
      <c r="AF93" s="582"/>
      <c r="AG93" s="582"/>
      <c r="AH93" s="582"/>
      <c r="AI93" s="582"/>
      <c r="AJ93" s="582"/>
      <c r="AK93" s="582"/>
      <c r="AL93" s="582"/>
      <c r="AM93" s="582"/>
      <c r="AN93" s="582"/>
      <c r="AO93" s="582"/>
      <c r="AP93" s="582"/>
      <c r="AQ93" s="582"/>
    </row>
  </sheetData>
  <mergeCells count="113">
    <mergeCell ref="AD65:AE65"/>
    <mergeCell ref="AF65:AG65"/>
    <mergeCell ref="AH65:AI65"/>
    <mergeCell ref="AJ65:AM65"/>
    <mergeCell ref="AN65:AQ65"/>
    <mergeCell ref="L57:P61"/>
    <mergeCell ref="G57:K57"/>
    <mergeCell ref="G58:K58"/>
    <mergeCell ref="G59:K59"/>
    <mergeCell ref="G60:K60"/>
    <mergeCell ref="G61:K61"/>
    <mergeCell ref="AJ59:AM59"/>
    <mergeCell ref="AJ58:AM58"/>
    <mergeCell ref="AC58:AI58"/>
    <mergeCell ref="AC59:AI59"/>
    <mergeCell ref="AJ64:AM64"/>
    <mergeCell ref="AN64:AQ64"/>
    <mergeCell ref="AD64:AE64"/>
    <mergeCell ref="Q58:V58"/>
    <mergeCell ref="Q59:V59"/>
    <mergeCell ref="Q60:V60"/>
    <mergeCell ref="Q61:V61"/>
    <mergeCell ref="B65:G65"/>
    <mergeCell ref="H65:Y65"/>
    <mergeCell ref="W59:AB59"/>
    <mergeCell ref="B64:G64"/>
    <mergeCell ref="H64:Y64"/>
    <mergeCell ref="Z64:AA64"/>
    <mergeCell ref="AB64:AC64"/>
    <mergeCell ref="Z65:AA65"/>
    <mergeCell ref="AB65:AC65"/>
    <mergeCell ref="AS1:AX2"/>
    <mergeCell ref="H69:AI69"/>
    <mergeCell ref="AJ69:AM69"/>
    <mergeCell ref="AN69:AQ69"/>
    <mergeCell ref="AN58:AQ58"/>
    <mergeCell ref="B59:F59"/>
    <mergeCell ref="AN59:AQ59"/>
    <mergeCell ref="B58:F58"/>
    <mergeCell ref="W58:AB58"/>
    <mergeCell ref="B1:AH2"/>
    <mergeCell ref="T4:AQ4"/>
    <mergeCell ref="T6:AQ6"/>
    <mergeCell ref="T8:AQ8"/>
    <mergeCell ref="AN54:AO54"/>
    <mergeCell ref="F52:M52"/>
    <mergeCell ref="T36:AQ36"/>
    <mergeCell ref="B57:F57"/>
    <mergeCell ref="H70:AI70"/>
    <mergeCell ref="AJ70:AM70"/>
    <mergeCell ref="AN70:AQ70"/>
    <mergeCell ref="B60:F60"/>
    <mergeCell ref="AN60:AQ60"/>
    <mergeCell ref="W61:AB61"/>
    <mergeCell ref="AN61:AQ61"/>
    <mergeCell ref="W60:AB60"/>
    <mergeCell ref="AJ60:AM60"/>
    <mergeCell ref="AJ61:AM61"/>
    <mergeCell ref="AC60:AI60"/>
    <mergeCell ref="AC61:AI61"/>
    <mergeCell ref="B61:F61"/>
    <mergeCell ref="AF64:AG64"/>
    <mergeCell ref="AH64:AI64"/>
    <mergeCell ref="B66:G66"/>
    <mergeCell ref="H66:Y66"/>
    <mergeCell ref="Z66:AA66"/>
    <mergeCell ref="AB66:AC66"/>
    <mergeCell ref="AD66:AE66"/>
    <mergeCell ref="AF66:AG66"/>
    <mergeCell ref="AH66:AI66"/>
    <mergeCell ref="AJ66:AM66"/>
    <mergeCell ref="AN66:AQ66"/>
    <mergeCell ref="AN57:AQ57"/>
    <mergeCell ref="B56:F56"/>
    <mergeCell ref="W56:AB56"/>
    <mergeCell ref="W57:AB57"/>
    <mergeCell ref="AC56:AI56"/>
    <mergeCell ref="AJ56:AM56"/>
    <mergeCell ref="AN56:AQ56"/>
    <mergeCell ref="AJ57:AM57"/>
    <mergeCell ref="AC57:AI57"/>
    <mergeCell ref="G56:K56"/>
    <mergeCell ref="L56:P56"/>
    <mergeCell ref="Q56:V56"/>
    <mergeCell ref="Q57:V57"/>
    <mergeCell ref="A93:AQ93"/>
    <mergeCell ref="A89:T89"/>
    <mergeCell ref="AF86:AG86"/>
    <mergeCell ref="AF87:AG87"/>
    <mergeCell ref="AF90:AG90"/>
    <mergeCell ref="AF84:AG84"/>
    <mergeCell ref="AJ84:AK84"/>
    <mergeCell ref="AL84:AM84"/>
    <mergeCell ref="U74:AC74"/>
    <mergeCell ref="AD74:AI74"/>
    <mergeCell ref="AJ74:AQ74"/>
    <mergeCell ref="AF76:AG76"/>
    <mergeCell ref="AF77:AG77"/>
    <mergeCell ref="AF79:AG79"/>
    <mergeCell ref="AB80:AC80"/>
    <mergeCell ref="AF80:AG80"/>
    <mergeCell ref="AF83:AG83"/>
    <mergeCell ref="AJ83:AK83"/>
    <mergeCell ref="AP83:AQ83"/>
    <mergeCell ref="AF67:AG67"/>
    <mergeCell ref="AH67:AI67"/>
    <mergeCell ref="AJ67:AM67"/>
    <mergeCell ref="AN67:AQ67"/>
    <mergeCell ref="B67:G67"/>
    <mergeCell ref="H67:Y67"/>
    <mergeCell ref="Z67:AA67"/>
    <mergeCell ref="AB67:AC67"/>
    <mergeCell ref="AD67:AE67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X97"/>
  <sheetViews>
    <sheetView showWhiteSpace="0" zoomScale="85" zoomScaleNormal="85" zoomScaleSheetLayoutView="106" zoomScalePageLayoutView="90" workbookViewId="0">
      <pane ySplit="2" topLeftCell="A78" activePane="bottomLeft" state="frozen"/>
      <selection pane="bottomLeft" activeCell="A97" sqref="A97:AQ97"/>
    </sheetView>
  </sheetViews>
  <sheetFormatPr defaultColWidth="8.85546875" defaultRowHeight="15"/>
  <cols>
    <col min="1" max="53" width="3.28515625" style="300" customWidth="1"/>
    <col min="54" max="66" width="3.42578125" style="300" customWidth="1"/>
    <col min="67" max="16384" width="8.85546875" style="300"/>
  </cols>
  <sheetData>
    <row r="1" spans="1:50" s="1" customFormat="1" ht="13.9" customHeight="1">
      <c r="A1" s="49"/>
      <c r="B1" s="437" t="s">
        <v>346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6"/>
      <c r="AJ4" s="6"/>
      <c r="AK4" s="6"/>
      <c r="AL4" s="6"/>
      <c r="AM4" s="6"/>
      <c r="AN4" s="6"/>
      <c r="AO4" s="6"/>
      <c r="AP4" s="6"/>
      <c r="AQ4" s="6"/>
    </row>
    <row r="5" spans="1:50" s="1" customFormat="1" ht="13.9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442" t="s">
        <v>1125</v>
      </c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  <c r="AL5" s="442"/>
      <c r="AM5" s="442"/>
      <c r="AN5" s="442"/>
      <c r="AO5" s="442"/>
      <c r="AP5" s="442"/>
      <c r="AQ5" s="442"/>
    </row>
    <row r="6" spans="1:50" s="1" customFormat="1" ht="4.1500000000000004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</row>
    <row r="7" spans="1:50" s="1" customFormat="1" ht="13.9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442" t="s">
        <v>585</v>
      </c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442"/>
      <c r="AJ7" s="442"/>
      <c r="AK7" s="442"/>
      <c r="AL7" s="442"/>
      <c r="AM7" s="442"/>
      <c r="AN7" s="442"/>
      <c r="AO7" s="442"/>
      <c r="AP7" s="442"/>
      <c r="AQ7" s="442"/>
    </row>
    <row r="8" spans="1:50" s="1" customFormat="1" ht="4.1500000000000004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</row>
    <row r="9" spans="1:50" s="1" customFormat="1" ht="13.9" customHeight="1">
      <c r="A9" s="6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6"/>
      <c r="T9" s="442" t="s">
        <v>586</v>
      </c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442"/>
      <c r="AF9" s="442"/>
      <c r="AG9" s="442"/>
      <c r="AH9" s="442"/>
      <c r="AI9" s="442"/>
      <c r="AJ9" s="442"/>
      <c r="AK9" s="442"/>
      <c r="AL9" s="442"/>
      <c r="AM9" s="442"/>
      <c r="AN9" s="442"/>
      <c r="AO9" s="442"/>
      <c r="AP9" s="442"/>
      <c r="AQ9" s="442"/>
    </row>
    <row r="10" spans="1:50" s="1" customFormat="1" ht="13.9" customHeight="1">
      <c r="A10" s="6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6"/>
      <c r="T10" s="305"/>
      <c r="U10" s="305"/>
      <c r="V10" s="305"/>
      <c r="W10" s="305"/>
      <c r="X10" s="305"/>
      <c r="Y10" s="305"/>
      <c r="Z10" s="305"/>
      <c r="AA10" s="305"/>
      <c r="AB10" s="305"/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0" t="s">
        <v>11</v>
      </c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10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7" t="s">
        <v>1126</v>
      </c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9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3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4" t="s">
        <v>12</v>
      </c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6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21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20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3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4" t="s">
        <v>13</v>
      </c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6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7" t="s">
        <v>14</v>
      </c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9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142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7" t="s">
        <v>1279</v>
      </c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9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3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4" t="s">
        <v>15</v>
      </c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6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347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3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3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4" t="s">
        <v>1127</v>
      </c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6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38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16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1128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1152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1129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 t="s">
        <v>1146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9"/>
    </row>
    <row r="38" spans="1:43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 t="s">
        <v>842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7" t="s">
        <v>17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9"/>
    </row>
    <row r="40" spans="1:43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 t="s">
        <v>18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9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>
      <c r="A64" s="4"/>
      <c r="B64" s="4"/>
      <c r="C64" s="4"/>
      <c r="D64" s="4"/>
      <c r="E64" s="4"/>
      <c r="F64" s="4"/>
      <c r="G64" s="4"/>
      <c r="H64" s="200" t="s">
        <v>1258</v>
      </c>
      <c r="I64" s="200"/>
      <c r="J64" s="200"/>
      <c r="K64" s="200"/>
      <c r="L64" s="200"/>
      <c r="M64" s="200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200" t="s">
        <v>1259</v>
      </c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ht="17.4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ht="17.4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29" t="s">
        <v>24</v>
      </c>
      <c r="AN66" s="466">
        <v>0</v>
      </c>
      <c r="AO66" s="467"/>
      <c r="AP66" s="31" t="s">
        <v>25</v>
      </c>
      <c r="AQ66" s="30"/>
    </row>
    <row r="67" spans="1:43" ht="17.25">
      <c r="A67" s="44" t="s">
        <v>1130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ht="51.4" customHeight="1">
      <c r="A68" s="304" t="s">
        <v>5</v>
      </c>
      <c r="B68" s="439" t="s">
        <v>0</v>
      </c>
      <c r="C68" s="439"/>
      <c r="D68" s="439"/>
      <c r="E68" s="439"/>
      <c r="F68" s="439"/>
      <c r="G68" s="439" t="s">
        <v>1131</v>
      </c>
      <c r="H68" s="439"/>
      <c r="I68" s="439"/>
      <c r="J68" s="439"/>
      <c r="K68" s="439" t="s">
        <v>1132</v>
      </c>
      <c r="L68" s="439"/>
      <c r="M68" s="439"/>
      <c r="N68" s="439"/>
      <c r="O68" s="439"/>
      <c r="P68" s="439" t="s">
        <v>1133</v>
      </c>
      <c r="Q68" s="439"/>
      <c r="R68" s="439"/>
      <c r="S68" s="439"/>
      <c r="T68" s="439"/>
      <c r="U68" s="439"/>
      <c r="V68" s="439"/>
      <c r="W68" s="439" t="s">
        <v>4</v>
      </c>
      <c r="X68" s="439"/>
      <c r="Y68" s="439"/>
      <c r="Z68" s="439"/>
      <c r="AA68" s="439"/>
      <c r="AB68" s="439"/>
      <c r="AC68" s="439" t="s">
        <v>6</v>
      </c>
      <c r="AD68" s="439"/>
      <c r="AE68" s="439"/>
      <c r="AF68" s="439"/>
      <c r="AG68" s="439"/>
      <c r="AH68" s="439"/>
      <c r="AI68" s="439"/>
      <c r="AJ68" s="439" t="s">
        <v>764</v>
      </c>
      <c r="AK68" s="439"/>
      <c r="AL68" s="439"/>
      <c r="AM68" s="439"/>
      <c r="AN68" s="443" t="str">
        <f>CONCATENATE("Отпускная цена в рублях с НДС с учетом скидки   ",AN66," %")</f>
        <v>Отпускная цена в рублях с НДС с учетом скидки   0 %</v>
      </c>
      <c r="AO68" s="443"/>
      <c r="AP68" s="443"/>
      <c r="AQ68" s="443"/>
    </row>
    <row r="69" spans="1:43" ht="25.15" customHeight="1">
      <c r="A69" s="306">
        <v>1</v>
      </c>
      <c r="B69" s="421" t="s">
        <v>1</v>
      </c>
      <c r="C69" s="422"/>
      <c r="D69" s="422"/>
      <c r="E69" s="422"/>
      <c r="F69" s="423"/>
      <c r="G69" s="421">
        <v>1.27</v>
      </c>
      <c r="H69" s="422"/>
      <c r="I69" s="422"/>
      <c r="J69" s="423"/>
      <c r="K69" s="471" t="s">
        <v>1134</v>
      </c>
      <c r="L69" s="472"/>
      <c r="M69" s="472"/>
      <c r="N69" s="472"/>
      <c r="O69" s="473"/>
      <c r="P69" s="402" t="s">
        <v>1135</v>
      </c>
      <c r="Q69" s="449"/>
      <c r="R69" s="449"/>
      <c r="S69" s="449"/>
      <c r="T69" s="449"/>
      <c r="U69" s="449"/>
      <c r="V69" s="403"/>
      <c r="W69" s="407">
        <v>1240037</v>
      </c>
      <c r="X69" s="413"/>
      <c r="Y69" s="413"/>
      <c r="Z69" s="413"/>
      <c r="AA69" s="413"/>
      <c r="AB69" s="414"/>
      <c r="AC69" s="407" t="s">
        <v>1136</v>
      </c>
      <c r="AD69" s="413"/>
      <c r="AE69" s="413"/>
      <c r="AF69" s="413"/>
      <c r="AG69" s="413"/>
      <c r="AH69" s="413"/>
      <c r="AI69" s="413"/>
      <c r="AJ69" s="537">
        <v>64480</v>
      </c>
      <c r="AK69" s="538"/>
      <c r="AL69" s="538"/>
      <c r="AM69" s="539"/>
      <c r="AN69" s="436">
        <f>ROUND(AJ69/100*(100-$AN$66),2)</f>
        <v>64480</v>
      </c>
      <c r="AO69" s="436"/>
      <c r="AP69" s="436"/>
      <c r="AQ69" s="436"/>
    </row>
    <row r="70" spans="1:43" ht="25.15" customHeight="1">
      <c r="A70" s="306">
        <v>2</v>
      </c>
      <c r="B70" s="421" t="s">
        <v>1</v>
      </c>
      <c r="C70" s="422"/>
      <c r="D70" s="422"/>
      <c r="E70" s="422"/>
      <c r="F70" s="423"/>
      <c r="G70" s="421">
        <v>1.86</v>
      </c>
      <c r="H70" s="602"/>
      <c r="I70" s="602"/>
      <c r="J70" s="603"/>
      <c r="K70" s="474"/>
      <c r="L70" s="475"/>
      <c r="M70" s="475"/>
      <c r="N70" s="475"/>
      <c r="O70" s="476"/>
      <c r="P70" s="402" t="s">
        <v>1137</v>
      </c>
      <c r="Q70" s="449"/>
      <c r="R70" s="449"/>
      <c r="S70" s="449"/>
      <c r="T70" s="449"/>
      <c r="U70" s="449"/>
      <c r="V70" s="403"/>
      <c r="W70" s="407">
        <v>1240045</v>
      </c>
      <c r="X70" s="413"/>
      <c r="Y70" s="413"/>
      <c r="Z70" s="413"/>
      <c r="AA70" s="413"/>
      <c r="AB70" s="414"/>
      <c r="AC70" s="407" t="s">
        <v>1138</v>
      </c>
      <c r="AD70" s="413"/>
      <c r="AE70" s="413"/>
      <c r="AF70" s="413"/>
      <c r="AG70" s="413"/>
      <c r="AH70" s="413"/>
      <c r="AI70" s="413"/>
      <c r="AJ70" s="537">
        <v>77150</v>
      </c>
      <c r="AK70" s="538"/>
      <c r="AL70" s="538"/>
      <c r="AM70" s="539"/>
      <c r="AN70" s="436">
        <f>ROUND(AJ70/100*(100-$AN$66),2)</f>
        <v>77150</v>
      </c>
      <c r="AO70" s="436"/>
      <c r="AP70" s="436"/>
      <c r="AQ70" s="436"/>
    </row>
    <row r="71" spans="1:43" ht="25.15" customHeight="1">
      <c r="A71" s="306">
        <v>3</v>
      </c>
      <c r="B71" s="421" t="s">
        <v>1</v>
      </c>
      <c r="C71" s="422"/>
      <c r="D71" s="422"/>
      <c r="E71" s="422"/>
      <c r="F71" s="423"/>
      <c r="G71" s="421">
        <v>1.41</v>
      </c>
      <c r="H71" s="602"/>
      <c r="I71" s="602"/>
      <c r="J71" s="603"/>
      <c r="K71" s="474"/>
      <c r="L71" s="475"/>
      <c r="M71" s="475"/>
      <c r="N71" s="475"/>
      <c r="O71" s="476"/>
      <c r="P71" s="402" t="s">
        <v>1135</v>
      </c>
      <c r="Q71" s="449"/>
      <c r="R71" s="449"/>
      <c r="S71" s="449"/>
      <c r="T71" s="449"/>
      <c r="U71" s="449"/>
      <c r="V71" s="403"/>
      <c r="W71" s="407">
        <v>1240053</v>
      </c>
      <c r="X71" s="413"/>
      <c r="Y71" s="413"/>
      <c r="Z71" s="413"/>
      <c r="AA71" s="413"/>
      <c r="AB71" s="414"/>
      <c r="AC71" s="407" t="s">
        <v>1139</v>
      </c>
      <c r="AD71" s="413"/>
      <c r="AE71" s="413"/>
      <c r="AF71" s="413"/>
      <c r="AG71" s="413"/>
      <c r="AH71" s="413"/>
      <c r="AI71" s="413"/>
      <c r="AJ71" s="537">
        <v>64480</v>
      </c>
      <c r="AK71" s="538"/>
      <c r="AL71" s="538"/>
      <c r="AM71" s="539"/>
      <c r="AN71" s="436">
        <f>ROUND(AJ71/100*(100-$AN$66),2)</f>
        <v>64480</v>
      </c>
      <c r="AO71" s="436"/>
      <c r="AP71" s="436"/>
      <c r="AQ71" s="436"/>
    </row>
    <row r="72" spans="1:43" ht="25.15" customHeight="1">
      <c r="A72" s="306">
        <v>3</v>
      </c>
      <c r="B72" s="421" t="s">
        <v>1</v>
      </c>
      <c r="C72" s="422"/>
      <c r="D72" s="422"/>
      <c r="E72" s="422"/>
      <c r="F72" s="423"/>
      <c r="G72" s="421">
        <v>2.06</v>
      </c>
      <c r="H72" s="602"/>
      <c r="I72" s="602"/>
      <c r="J72" s="603"/>
      <c r="K72" s="525"/>
      <c r="L72" s="526"/>
      <c r="M72" s="526"/>
      <c r="N72" s="526"/>
      <c r="O72" s="527"/>
      <c r="P72" s="402" t="s">
        <v>1137</v>
      </c>
      <c r="Q72" s="449"/>
      <c r="R72" s="449"/>
      <c r="S72" s="449"/>
      <c r="T72" s="449"/>
      <c r="U72" s="449"/>
      <c r="V72" s="403"/>
      <c r="W72" s="407">
        <v>1240054</v>
      </c>
      <c r="X72" s="413"/>
      <c r="Y72" s="413"/>
      <c r="Z72" s="413"/>
      <c r="AA72" s="413"/>
      <c r="AB72" s="414"/>
      <c r="AC72" s="407" t="s">
        <v>1140</v>
      </c>
      <c r="AD72" s="413"/>
      <c r="AE72" s="413"/>
      <c r="AF72" s="413"/>
      <c r="AG72" s="413"/>
      <c r="AH72" s="413"/>
      <c r="AI72" s="413"/>
      <c r="AJ72" s="537">
        <v>77150</v>
      </c>
      <c r="AK72" s="538"/>
      <c r="AL72" s="538"/>
      <c r="AM72" s="539"/>
      <c r="AN72" s="436">
        <f>ROUND(AJ72/100*(100-$AN$66),2)</f>
        <v>77150</v>
      </c>
      <c r="AO72" s="436"/>
      <c r="AP72" s="436"/>
      <c r="AQ72" s="436"/>
    </row>
    <row r="73" spans="1:43" ht="17.4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ht="17.4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</row>
    <row r="75" spans="1:43" ht="17.45" customHeight="1">
      <c r="A75" s="44" t="s">
        <v>549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</row>
    <row r="76" spans="1:43" ht="17.45" customHeigh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</row>
    <row r="77" spans="1:43" ht="17.4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577" t="s">
        <v>590</v>
      </c>
      <c r="V77" s="578"/>
      <c r="W77" s="578"/>
      <c r="X77" s="578"/>
      <c r="Y77" s="578"/>
      <c r="Z77" s="578"/>
      <c r="AA77" s="578"/>
      <c r="AB77" s="578"/>
      <c r="AC77" s="579"/>
      <c r="AD77" s="598" t="s">
        <v>591</v>
      </c>
      <c r="AE77" s="599"/>
      <c r="AF77" s="599"/>
      <c r="AG77" s="599"/>
      <c r="AH77" s="599"/>
      <c r="AI77" s="600"/>
      <c r="AJ77" s="598" t="s">
        <v>750</v>
      </c>
      <c r="AK77" s="599"/>
      <c r="AL77" s="599"/>
      <c r="AM77" s="599"/>
      <c r="AN77" s="599"/>
      <c r="AO77" s="599"/>
      <c r="AP77" s="599"/>
      <c r="AQ77" s="600"/>
    </row>
    <row r="78" spans="1:43" ht="15.7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11"/>
      <c r="V78" s="134"/>
      <c r="W78" s="134"/>
      <c r="X78" s="134"/>
      <c r="Y78" s="134"/>
      <c r="Z78" s="134"/>
      <c r="AA78" s="134"/>
      <c r="AB78" s="134"/>
      <c r="AC78" s="139"/>
      <c r="AD78" s="312"/>
      <c r="AE78" s="313"/>
      <c r="AF78" s="313"/>
      <c r="AG78" s="313"/>
      <c r="AH78" s="313"/>
      <c r="AI78" s="314"/>
      <c r="AJ78" s="312"/>
      <c r="AK78" s="313"/>
      <c r="AL78" s="134"/>
      <c r="AM78" s="134"/>
      <c r="AN78" s="134"/>
      <c r="AO78" s="134"/>
      <c r="AP78" s="134"/>
      <c r="AQ78" s="139"/>
    </row>
    <row r="79" spans="1:43" ht="15.7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15" t="s">
        <v>550</v>
      </c>
      <c r="V79" s="92"/>
      <c r="W79" s="92"/>
      <c r="X79" s="92"/>
      <c r="Y79" s="92"/>
      <c r="Z79" s="92"/>
      <c r="AA79" s="92"/>
      <c r="AB79" s="92"/>
      <c r="AC79" s="279"/>
      <c r="AD79" s="316"/>
      <c r="AE79" s="16"/>
      <c r="AF79" s="16"/>
      <c r="AG79" s="16"/>
      <c r="AH79" s="16"/>
      <c r="AI79" s="317"/>
      <c r="AJ79" s="316"/>
      <c r="AK79" s="318"/>
      <c r="AL79" s="318"/>
      <c r="AM79" s="318"/>
      <c r="AN79" s="318"/>
      <c r="AO79" s="318"/>
      <c r="AP79" s="318"/>
      <c r="AQ79" s="319"/>
    </row>
    <row r="80" spans="1:43" ht="15.7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100"/>
      <c r="V80" s="80" t="s">
        <v>651</v>
      </c>
      <c r="W80" s="65" t="s">
        <v>595</v>
      </c>
      <c r="X80" s="32"/>
      <c r="Y80" s="32"/>
      <c r="Z80" s="32"/>
      <c r="AA80" s="63"/>
      <c r="AB80" s="64"/>
      <c r="AC80" s="101"/>
      <c r="AD80" s="114"/>
      <c r="AE80" s="6"/>
      <c r="AF80" s="597" t="s">
        <v>662</v>
      </c>
      <c r="AG80" s="597"/>
      <c r="AH80" s="6"/>
      <c r="AI80" s="115"/>
      <c r="AJ80" s="127"/>
      <c r="AK80" s="93"/>
      <c r="AL80" s="86" t="s">
        <v>1086</v>
      </c>
      <c r="AM80" s="248"/>
      <c r="AN80" s="248"/>
      <c r="AO80" s="94"/>
      <c r="AP80" s="94"/>
      <c r="AQ80" s="128"/>
    </row>
    <row r="81" spans="1:43" ht="15.7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102"/>
      <c r="V81" s="67"/>
      <c r="W81" s="65" t="s">
        <v>661</v>
      </c>
      <c r="X81" s="32"/>
      <c r="Y81" s="32"/>
      <c r="Z81" s="32"/>
      <c r="AA81" s="63"/>
      <c r="AB81" s="64"/>
      <c r="AC81" s="101"/>
      <c r="AD81" s="320"/>
      <c r="AE81" s="321"/>
      <c r="AF81" s="601"/>
      <c r="AG81" s="601"/>
      <c r="AH81" s="321"/>
      <c r="AI81" s="322"/>
      <c r="AJ81" s="320"/>
      <c r="AK81" s="95"/>
      <c r="AL81" s="93"/>
      <c r="AM81" s="94"/>
      <c r="AN81" s="94"/>
      <c r="AO81" s="94"/>
      <c r="AP81" s="94"/>
      <c r="AQ81" s="128"/>
    </row>
    <row r="82" spans="1:43" ht="15.7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100"/>
      <c r="V82" s="80"/>
      <c r="W82" s="65"/>
      <c r="X82" s="32"/>
      <c r="Y82" s="32"/>
      <c r="Z82" s="32"/>
      <c r="AA82" s="63"/>
      <c r="AB82" s="64"/>
      <c r="AC82" s="101"/>
      <c r="AD82" s="320"/>
      <c r="AE82" s="321"/>
      <c r="AF82" s="323"/>
      <c r="AG82" s="323"/>
      <c r="AH82" s="323"/>
      <c r="AI82" s="324"/>
      <c r="AJ82" s="320"/>
      <c r="AK82" s="95"/>
      <c r="AL82" s="95"/>
      <c r="AM82" s="95"/>
      <c r="AN82" s="95"/>
      <c r="AO82" s="95"/>
      <c r="AP82" s="94"/>
      <c r="AQ82" s="128"/>
    </row>
    <row r="83" spans="1:43" ht="15.7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100"/>
      <c r="V83" s="80" t="s">
        <v>652</v>
      </c>
      <c r="W83" s="65" t="s">
        <v>592</v>
      </c>
      <c r="X83" s="32"/>
      <c r="Y83" s="32"/>
      <c r="Z83" s="32"/>
      <c r="AA83" s="63"/>
      <c r="AB83" s="64"/>
      <c r="AC83" s="101"/>
      <c r="AD83" s="114"/>
      <c r="AE83" s="63"/>
      <c r="AF83" s="597">
        <v>1036</v>
      </c>
      <c r="AG83" s="597"/>
      <c r="AH83" s="32"/>
      <c r="AI83" s="120"/>
      <c r="AJ83" s="129"/>
      <c r="AK83" s="96"/>
      <c r="AL83" s="597">
        <v>8017</v>
      </c>
      <c r="AM83" s="597"/>
      <c r="AN83" s="597">
        <v>9006</v>
      </c>
      <c r="AO83" s="597"/>
      <c r="AP83" s="94"/>
      <c r="AQ83" s="128"/>
    </row>
    <row r="84" spans="1:43" ht="15.7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100"/>
      <c r="V84" s="80"/>
      <c r="W84" s="65" t="s">
        <v>1141</v>
      </c>
      <c r="X84" s="32"/>
      <c r="Y84" s="32"/>
      <c r="Z84" s="32"/>
      <c r="AA84" s="63"/>
      <c r="AB84" s="64"/>
      <c r="AC84" s="101"/>
      <c r="AD84" s="320"/>
      <c r="AE84" s="321"/>
      <c r="AF84" s="595"/>
      <c r="AG84" s="595"/>
      <c r="AH84" s="321"/>
      <c r="AI84" s="322"/>
      <c r="AJ84" s="320"/>
      <c r="AK84" s="95"/>
      <c r="AL84" s="594"/>
      <c r="AM84" s="594"/>
      <c r="AN84" s="596"/>
      <c r="AO84" s="596"/>
      <c r="AP84" s="94"/>
      <c r="AQ84" s="128"/>
    </row>
    <row r="85" spans="1:43" ht="15.7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N85" s="32"/>
      <c r="O85" s="32"/>
      <c r="P85" s="32"/>
      <c r="Q85" s="32"/>
      <c r="R85" s="32"/>
      <c r="S85" s="32"/>
      <c r="T85" s="32"/>
      <c r="U85" s="100"/>
      <c r="V85" s="80"/>
      <c r="W85" s="65"/>
      <c r="X85" s="32"/>
      <c r="Y85" s="32"/>
      <c r="Z85" s="32"/>
      <c r="AA85" s="63"/>
      <c r="AB85" s="64"/>
      <c r="AC85" s="101"/>
      <c r="AD85" s="320"/>
      <c r="AE85" s="321"/>
      <c r="AF85" s="323"/>
      <c r="AG85" s="323"/>
      <c r="AH85" s="323"/>
      <c r="AI85" s="324"/>
      <c r="AJ85" s="320"/>
      <c r="AK85" s="95"/>
      <c r="AL85" s="95"/>
      <c r="AM85" s="95"/>
      <c r="AN85" s="95"/>
      <c r="AO85" s="95"/>
      <c r="AP85" s="94"/>
      <c r="AQ85" s="128"/>
    </row>
    <row r="86" spans="1:43" ht="15.7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100"/>
      <c r="V86" s="80" t="s">
        <v>653</v>
      </c>
      <c r="W86" s="65" t="s">
        <v>592</v>
      </c>
      <c r="X86" s="32"/>
      <c r="Y86" s="32"/>
      <c r="Z86" s="32"/>
      <c r="AA86" s="63"/>
      <c r="AB86" s="64"/>
      <c r="AC86" s="101"/>
      <c r="AD86" s="114"/>
      <c r="AE86" s="63"/>
      <c r="AF86" s="597">
        <v>8017</v>
      </c>
      <c r="AG86" s="597"/>
      <c r="AH86" s="32"/>
      <c r="AI86" s="120"/>
      <c r="AJ86" s="320"/>
      <c r="AK86" s="321"/>
      <c r="AL86" s="597">
        <v>1036</v>
      </c>
      <c r="AM86" s="597"/>
      <c r="AN86" s="597">
        <v>9006</v>
      </c>
      <c r="AO86" s="597"/>
      <c r="AP86" s="321"/>
      <c r="AQ86" s="322"/>
    </row>
    <row r="87" spans="1:43" ht="15.7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103"/>
      <c r="V87" s="66"/>
      <c r="W87" s="65" t="s">
        <v>1087</v>
      </c>
      <c r="X87" s="32"/>
      <c r="Y87" s="32"/>
      <c r="Z87" s="32"/>
      <c r="AA87" s="63"/>
      <c r="AB87" s="64"/>
      <c r="AC87" s="101"/>
      <c r="AD87" s="320"/>
      <c r="AE87" s="321"/>
      <c r="AF87" s="594"/>
      <c r="AG87" s="594"/>
      <c r="AH87" s="321"/>
      <c r="AI87" s="322"/>
      <c r="AJ87" s="320"/>
      <c r="AK87" s="321"/>
      <c r="AL87" s="595"/>
      <c r="AM87" s="595"/>
      <c r="AN87" s="596"/>
      <c r="AO87" s="596"/>
      <c r="AP87" s="325"/>
      <c r="AQ87" s="326"/>
    </row>
    <row r="88" spans="1:43" ht="15.7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103"/>
      <c r="V88" s="67"/>
      <c r="W88" s="65"/>
      <c r="X88" s="32"/>
      <c r="Y88" s="32"/>
      <c r="Z88" s="32"/>
      <c r="AA88" s="63"/>
      <c r="AB88" s="64"/>
      <c r="AC88" s="101"/>
      <c r="AD88" s="320"/>
      <c r="AE88" s="321"/>
      <c r="AF88" s="323"/>
      <c r="AG88" s="323"/>
      <c r="AH88" s="323"/>
      <c r="AI88" s="324"/>
      <c r="AJ88" s="327"/>
      <c r="AK88" s="325"/>
      <c r="AL88" s="325"/>
      <c r="AM88" s="325"/>
      <c r="AN88" s="325"/>
      <c r="AO88" s="325"/>
      <c r="AP88" s="32"/>
      <c r="AQ88" s="120"/>
    </row>
    <row r="89" spans="1:43" ht="15.7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8"/>
      <c r="V89" s="307"/>
      <c r="W89" s="133"/>
      <c r="X89" s="134"/>
      <c r="Y89" s="134"/>
      <c r="Z89" s="134"/>
      <c r="AA89" s="136"/>
      <c r="AB89" s="135"/>
      <c r="AC89" s="137"/>
      <c r="AD89" s="312"/>
      <c r="AE89" s="313"/>
      <c r="AF89" s="329"/>
      <c r="AG89" s="329"/>
      <c r="AH89" s="329"/>
      <c r="AI89" s="330"/>
      <c r="AJ89" s="331"/>
      <c r="AK89" s="332"/>
      <c r="AL89" s="332"/>
      <c r="AM89" s="332"/>
      <c r="AN89" s="332"/>
      <c r="AO89" s="332"/>
      <c r="AP89" s="134"/>
      <c r="AQ89" s="139"/>
    </row>
    <row r="90" spans="1:43" ht="15.7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2"/>
      <c r="U90" s="315" t="s">
        <v>547</v>
      </c>
      <c r="V90" s="333"/>
      <c r="W90" s="333"/>
      <c r="X90" s="32"/>
      <c r="Y90" s="32"/>
      <c r="Z90" s="64"/>
      <c r="AA90" s="90"/>
      <c r="AB90" s="90"/>
      <c r="AC90" s="101"/>
      <c r="AD90" s="114"/>
      <c r="AE90" s="63"/>
      <c r="AF90" s="63"/>
      <c r="AG90" s="63"/>
      <c r="AH90" s="32"/>
      <c r="AI90" s="120"/>
      <c r="AJ90" s="129"/>
      <c r="AK90" s="32"/>
      <c r="AL90" s="32"/>
      <c r="AM90" s="32"/>
      <c r="AN90" s="32"/>
      <c r="AO90" s="32"/>
      <c r="AP90" s="32"/>
      <c r="AQ90" s="120"/>
    </row>
    <row r="91" spans="1:43" ht="15.7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32"/>
      <c r="U91" s="103"/>
      <c r="V91" s="80">
        <v>4</v>
      </c>
      <c r="W91" s="65" t="s">
        <v>1142</v>
      </c>
      <c r="X91" s="32"/>
      <c r="Y91" s="32"/>
      <c r="Z91" s="32"/>
      <c r="AA91" s="63"/>
      <c r="AB91" s="64"/>
      <c r="AC91" s="101"/>
      <c r="AD91" s="114"/>
      <c r="AE91" s="63"/>
      <c r="AF91" s="597">
        <v>1036</v>
      </c>
      <c r="AG91" s="597"/>
      <c r="AH91" s="325"/>
      <c r="AI91" s="120"/>
      <c r="AJ91" s="129"/>
      <c r="AK91" s="321"/>
      <c r="AL91" s="321"/>
      <c r="AM91" s="597">
        <v>9006</v>
      </c>
      <c r="AN91" s="597"/>
      <c r="AO91" s="321"/>
      <c r="AP91" s="32"/>
      <c r="AQ91" s="120"/>
    </row>
    <row r="92" spans="1:43" ht="15.7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32"/>
      <c r="U92" s="129"/>
      <c r="V92" s="32"/>
      <c r="W92" s="65" t="s">
        <v>1143</v>
      </c>
      <c r="X92" s="32"/>
      <c r="Y92" s="32"/>
      <c r="Z92" s="32"/>
      <c r="AA92" s="32"/>
      <c r="AB92" s="32"/>
      <c r="AC92" s="120"/>
      <c r="AD92" s="334"/>
      <c r="AE92" s="6"/>
      <c r="AF92" s="595"/>
      <c r="AG92" s="595"/>
      <c r="AH92" s="325"/>
      <c r="AI92" s="322"/>
      <c r="AJ92" s="320"/>
      <c r="AK92" s="321"/>
      <c r="AL92" s="335"/>
      <c r="AM92" s="596"/>
      <c r="AN92" s="596"/>
      <c r="AO92" s="335"/>
      <c r="AP92" s="321"/>
      <c r="AQ92" s="120"/>
    </row>
    <row r="93" spans="1:4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32"/>
      <c r="U93" s="142"/>
      <c r="V93" s="107"/>
      <c r="W93" s="107"/>
      <c r="X93" s="107"/>
      <c r="Y93" s="107"/>
      <c r="Z93" s="107"/>
      <c r="AA93" s="107"/>
      <c r="AB93" s="107"/>
      <c r="AC93" s="143"/>
      <c r="AD93" s="336"/>
      <c r="AE93" s="166"/>
      <c r="AF93" s="337"/>
      <c r="AG93" s="337"/>
      <c r="AH93" s="337"/>
      <c r="AI93" s="338"/>
      <c r="AJ93" s="339"/>
      <c r="AK93" s="340"/>
      <c r="AL93" s="341"/>
      <c r="AM93" s="107"/>
      <c r="AN93" s="107"/>
      <c r="AO93" s="107"/>
      <c r="AP93" s="107"/>
      <c r="AQ93" s="143"/>
    </row>
    <row r="94" spans="1:43" ht="15.75" customHeight="1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32"/>
      <c r="U94" s="32"/>
      <c r="V94" s="32"/>
      <c r="W94" s="65"/>
      <c r="X94" s="32"/>
      <c r="Y94" s="32"/>
      <c r="Z94" s="32"/>
      <c r="AA94" s="32"/>
      <c r="AB94" s="32"/>
      <c r="AC94" s="32"/>
      <c r="AD94" s="342"/>
      <c r="AE94" s="6"/>
      <c r="AF94" s="321"/>
      <c r="AG94" s="321"/>
      <c r="AH94" s="325"/>
      <c r="AI94" s="321"/>
      <c r="AJ94" s="321"/>
      <c r="AK94" s="321"/>
      <c r="AL94" s="32"/>
      <c r="AM94" s="321"/>
      <c r="AN94" s="321"/>
      <c r="AO94" s="32"/>
      <c r="AP94" s="32"/>
      <c r="AQ94" s="32"/>
    </row>
    <row r="95" spans="1:43" ht="15" customHeight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</row>
    <row r="96" spans="1:43" ht="17.4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</row>
    <row r="97" spans="1:43">
      <c r="A97" s="581"/>
      <c r="B97" s="582"/>
      <c r="C97" s="582"/>
      <c r="D97" s="582"/>
      <c r="E97" s="582"/>
      <c r="F97" s="582"/>
      <c r="G97" s="582"/>
      <c r="H97" s="582"/>
      <c r="I97" s="582"/>
      <c r="J97" s="582"/>
      <c r="K97" s="582"/>
      <c r="L97" s="582"/>
      <c r="M97" s="582"/>
      <c r="N97" s="582"/>
      <c r="O97" s="582"/>
      <c r="P97" s="582"/>
      <c r="Q97" s="582"/>
      <c r="R97" s="582"/>
      <c r="S97" s="582"/>
      <c r="T97" s="582"/>
      <c r="U97" s="582"/>
      <c r="V97" s="582"/>
      <c r="W97" s="582"/>
      <c r="X97" s="582"/>
      <c r="Y97" s="582"/>
      <c r="Z97" s="582"/>
      <c r="AA97" s="582"/>
      <c r="AB97" s="582"/>
      <c r="AC97" s="582"/>
      <c r="AD97" s="582"/>
      <c r="AE97" s="582"/>
      <c r="AF97" s="582"/>
      <c r="AG97" s="582"/>
      <c r="AH97" s="582"/>
      <c r="AI97" s="582"/>
      <c r="AJ97" s="582"/>
      <c r="AK97" s="582"/>
      <c r="AL97" s="582"/>
      <c r="AM97" s="582"/>
      <c r="AN97" s="582"/>
      <c r="AO97" s="582"/>
      <c r="AP97" s="582"/>
      <c r="AQ97" s="582"/>
    </row>
  </sheetData>
  <mergeCells count="65">
    <mergeCell ref="AS1:AX2"/>
    <mergeCell ref="B1:AH2"/>
    <mergeCell ref="T5:AQ5"/>
    <mergeCell ref="T7:AQ7"/>
    <mergeCell ref="T9:AQ9"/>
    <mergeCell ref="AN66:AO66"/>
    <mergeCell ref="AC68:AI68"/>
    <mergeCell ref="AJ68:AM68"/>
    <mergeCell ref="AN68:AQ68"/>
    <mergeCell ref="B69:F69"/>
    <mergeCell ref="G69:J69"/>
    <mergeCell ref="P69:V69"/>
    <mergeCell ref="W69:AB69"/>
    <mergeCell ref="AC69:AI69"/>
    <mergeCell ref="AJ69:AM69"/>
    <mergeCell ref="B68:F68"/>
    <mergeCell ref="G68:J68"/>
    <mergeCell ref="K68:O68"/>
    <mergeCell ref="P68:V68"/>
    <mergeCell ref="W68:AB68"/>
    <mergeCell ref="AN69:AQ69"/>
    <mergeCell ref="B70:F70"/>
    <mergeCell ref="G70:J70"/>
    <mergeCell ref="P70:V70"/>
    <mergeCell ref="W70:AB70"/>
    <mergeCell ref="AC70:AI70"/>
    <mergeCell ref="AJ70:AM70"/>
    <mergeCell ref="AN70:AQ70"/>
    <mergeCell ref="AJ71:AM71"/>
    <mergeCell ref="AN71:AQ71"/>
    <mergeCell ref="B72:F72"/>
    <mergeCell ref="G72:J72"/>
    <mergeCell ref="P72:V72"/>
    <mergeCell ref="W72:AB72"/>
    <mergeCell ref="AC72:AI72"/>
    <mergeCell ref="AJ72:AM72"/>
    <mergeCell ref="AN72:AQ72"/>
    <mergeCell ref="B71:F71"/>
    <mergeCell ref="G71:J71"/>
    <mergeCell ref="P71:V71"/>
    <mergeCell ref="W71:AB71"/>
    <mergeCell ref="AC71:AI71"/>
    <mergeCell ref="AD77:AI77"/>
    <mergeCell ref="AJ77:AQ77"/>
    <mergeCell ref="AF80:AG80"/>
    <mergeCell ref="AF81:AG81"/>
    <mergeCell ref="AF83:AG83"/>
    <mergeCell ref="AL83:AM83"/>
    <mergeCell ref="AN83:AO83"/>
    <mergeCell ref="A97:AQ97"/>
    <mergeCell ref="K69:O72"/>
    <mergeCell ref="AF87:AG87"/>
    <mergeCell ref="AL87:AM87"/>
    <mergeCell ref="AN87:AO87"/>
    <mergeCell ref="AF91:AG91"/>
    <mergeCell ref="AM91:AN91"/>
    <mergeCell ref="AF92:AG92"/>
    <mergeCell ref="AM92:AN92"/>
    <mergeCell ref="AF84:AG84"/>
    <mergeCell ref="AL84:AM84"/>
    <mergeCell ref="AN84:AO84"/>
    <mergeCell ref="AF86:AG86"/>
    <mergeCell ref="AL86:AM86"/>
    <mergeCell ref="AN86:AO86"/>
    <mergeCell ref="U77:AC77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X112"/>
  <sheetViews>
    <sheetView showWhiteSpace="0" zoomScale="85" zoomScaleNormal="85" zoomScaleSheetLayoutView="106" zoomScalePageLayoutView="90" workbookViewId="0">
      <pane ySplit="2" topLeftCell="A93" activePane="bottomLeft" state="frozen"/>
      <selection pane="bottomLeft" activeCell="A112" sqref="A112:AQ112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15" customHeight="1">
      <c r="A1" s="49"/>
      <c r="B1" s="437" t="s">
        <v>525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15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15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588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603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604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 ht="13.1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1229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4" t="s">
        <v>12</v>
      </c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6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21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7" t="s">
        <v>20</v>
      </c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9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4" t="s">
        <v>13</v>
      </c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6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14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7" t="s">
        <v>142</v>
      </c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9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 t="s">
        <v>1279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4" t="s">
        <v>15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6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524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3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4" t="s">
        <v>36</v>
      </c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6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38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16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26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 t="s">
        <v>742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9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 t="s">
        <v>144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536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537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3" s="300" customForma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813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1260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4" t="s">
        <v>23</v>
      </c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6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7" t="s">
        <v>523</v>
      </c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9"/>
    </row>
    <row r="38" spans="1:43" ht="1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7" t="s">
        <v>814</v>
      </c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9"/>
    </row>
    <row r="39" spans="1:43" s="300" customForma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7" t="s">
        <v>1261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9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7" t="s">
        <v>139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9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>
      <c r="A55" s="4"/>
      <c r="B55" s="4"/>
      <c r="C55" s="4"/>
      <c r="D55" s="4"/>
      <c r="E55" s="4"/>
      <c r="F55" s="4"/>
      <c r="G55" s="4"/>
      <c r="H55" s="89"/>
      <c r="I55" s="89"/>
      <c r="J55" s="89"/>
      <c r="K55" s="89"/>
      <c r="L55" s="89"/>
      <c r="M55" s="89"/>
      <c r="N55" s="89"/>
      <c r="O55" s="89"/>
      <c r="P55" s="89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>
      <c r="A56" s="4"/>
      <c r="B56" s="4"/>
      <c r="C56" s="4"/>
      <c r="D56" s="4"/>
      <c r="E56" s="4"/>
      <c r="F56" s="4"/>
      <c r="G56" s="4"/>
      <c r="H56" s="448" t="s">
        <v>587</v>
      </c>
      <c r="I56" s="448"/>
      <c r="J56" s="448"/>
      <c r="K56" s="448"/>
      <c r="L56" s="448"/>
      <c r="M56" s="448"/>
      <c r="N56" s="448"/>
      <c r="O56" s="448"/>
      <c r="P56" s="448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17.4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29" t="s">
        <v>24</v>
      </c>
      <c r="AN58" s="466">
        <v>0</v>
      </c>
      <c r="AO58" s="467"/>
      <c r="AP58" s="31" t="s">
        <v>25</v>
      </c>
      <c r="AQ58" s="30"/>
    </row>
    <row r="59" spans="1:43" ht="17.45" customHeight="1">
      <c r="A59" s="44" t="s">
        <v>526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51.4" customHeight="1">
      <c r="A60" s="62" t="s">
        <v>5</v>
      </c>
      <c r="B60" s="439" t="s">
        <v>0</v>
      </c>
      <c r="C60" s="439"/>
      <c r="D60" s="439"/>
      <c r="E60" s="439"/>
      <c r="F60" s="439"/>
      <c r="G60" s="445" t="s">
        <v>1232</v>
      </c>
      <c r="H60" s="446"/>
      <c r="I60" s="446"/>
      <c r="J60" s="446"/>
      <c r="K60" s="447"/>
      <c r="L60" s="590" t="s">
        <v>1132</v>
      </c>
      <c r="M60" s="591"/>
      <c r="N60" s="591"/>
      <c r="O60" s="591"/>
      <c r="P60" s="592"/>
      <c r="Q60" s="445" t="s">
        <v>1235</v>
      </c>
      <c r="R60" s="446"/>
      <c r="S60" s="446"/>
      <c r="T60" s="446"/>
      <c r="U60" s="446"/>
      <c r="V60" s="447"/>
      <c r="W60" s="445" t="s">
        <v>4</v>
      </c>
      <c r="X60" s="446"/>
      <c r="Y60" s="446"/>
      <c r="Z60" s="446"/>
      <c r="AA60" s="446"/>
      <c r="AB60" s="447"/>
      <c r="AC60" s="445" t="s">
        <v>6</v>
      </c>
      <c r="AD60" s="446"/>
      <c r="AE60" s="446"/>
      <c r="AF60" s="446"/>
      <c r="AG60" s="446"/>
      <c r="AH60" s="446"/>
      <c r="AI60" s="447"/>
      <c r="AJ60" s="439" t="s">
        <v>764</v>
      </c>
      <c r="AK60" s="439"/>
      <c r="AL60" s="439"/>
      <c r="AM60" s="439"/>
      <c r="AN60" s="443" t="str">
        <f>CONCATENATE("Отпускная цена в рублях с НДС с учетом скидки   ",AN58," %")</f>
        <v>Отпускная цена в рублях с НДС с учетом скидки   0 %</v>
      </c>
      <c r="AO60" s="443"/>
      <c r="AP60" s="443"/>
      <c r="AQ60" s="443"/>
    </row>
    <row r="61" spans="1:43" ht="25.15" customHeight="1">
      <c r="A61" s="56">
        <v>1</v>
      </c>
      <c r="B61" s="421" t="s">
        <v>1</v>
      </c>
      <c r="C61" s="422"/>
      <c r="D61" s="422"/>
      <c r="E61" s="422"/>
      <c r="F61" s="423"/>
      <c r="G61" s="393">
        <v>1.1299999999999999</v>
      </c>
      <c r="H61" s="394"/>
      <c r="I61" s="394"/>
      <c r="J61" s="394"/>
      <c r="K61" s="394"/>
      <c r="L61" s="471" t="s">
        <v>1246</v>
      </c>
      <c r="M61" s="472"/>
      <c r="N61" s="472"/>
      <c r="O61" s="472"/>
      <c r="P61" s="473"/>
      <c r="Q61" s="402" t="s">
        <v>538</v>
      </c>
      <c r="R61" s="449"/>
      <c r="S61" s="449"/>
      <c r="T61" s="449"/>
      <c r="U61" s="449"/>
      <c r="V61" s="449"/>
      <c r="W61" s="637">
        <v>1240014</v>
      </c>
      <c r="X61" s="638"/>
      <c r="Y61" s="638"/>
      <c r="Z61" s="638"/>
      <c r="AA61" s="638"/>
      <c r="AB61" s="639"/>
      <c r="AC61" s="615" t="s">
        <v>928</v>
      </c>
      <c r="AD61" s="616"/>
      <c r="AE61" s="616"/>
      <c r="AF61" s="616"/>
      <c r="AG61" s="616"/>
      <c r="AH61" s="616"/>
      <c r="AI61" s="616"/>
      <c r="AJ61" s="537">
        <v>85200</v>
      </c>
      <c r="AK61" s="538"/>
      <c r="AL61" s="538"/>
      <c r="AM61" s="539"/>
      <c r="AN61" s="436">
        <f t="shared" ref="AN61:AN69" si="0">ROUND(AJ61/100*(100-$AN$58),2)</f>
        <v>85200</v>
      </c>
      <c r="AO61" s="436"/>
      <c r="AP61" s="436"/>
      <c r="AQ61" s="436"/>
    </row>
    <row r="62" spans="1:43" ht="25.15" customHeight="1">
      <c r="A62" s="56">
        <v>2</v>
      </c>
      <c r="B62" s="421" t="s">
        <v>1</v>
      </c>
      <c r="C62" s="422"/>
      <c r="D62" s="422"/>
      <c r="E62" s="422"/>
      <c r="F62" s="423"/>
      <c r="G62" s="393">
        <v>1.69</v>
      </c>
      <c r="H62" s="394"/>
      <c r="I62" s="394"/>
      <c r="J62" s="394"/>
      <c r="K62" s="394"/>
      <c r="L62" s="474"/>
      <c r="M62" s="475"/>
      <c r="N62" s="475"/>
      <c r="O62" s="475"/>
      <c r="P62" s="476"/>
      <c r="Q62" s="402" t="s">
        <v>539</v>
      </c>
      <c r="R62" s="449"/>
      <c r="S62" s="449"/>
      <c r="T62" s="449"/>
      <c r="U62" s="449"/>
      <c r="V62" s="449"/>
      <c r="W62" s="640">
        <v>1241000</v>
      </c>
      <c r="X62" s="641"/>
      <c r="Y62" s="641"/>
      <c r="Z62" s="641"/>
      <c r="AA62" s="641"/>
      <c r="AB62" s="642"/>
      <c r="AC62" s="615" t="s">
        <v>929</v>
      </c>
      <c r="AD62" s="616"/>
      <c r="AE62" s="616"/>
      <c r="AF62" s="616"/>
      <c r="AG62" s="616"/>
      <c r="AH62" s="616"/>
      <c r="AI62" s="616"/>
      <c r="AJ62" s="537">
        <v>105260</v>
      </c>
      <c r="AK62" s="538"/>
      <c r="AL62" s="538"/>
      <c r="AM62" s="539"/>
      <c r="AN62" s="436">
        <f t="shared" si="0"/>
        <v>105260</v>
      </c>
      <c r="AO62" s="436"/>
      <c r="AP62" s="436"/>
      <c r="AQ62" s="436"/>
    </row>
    <row r="63" spans="1:43" ht="25.15" customHeight="1">
      <c r="A63" s="356">
        <v>3</v>
      </c>
      <c r="B63" s="424" t="s">
        <v>1</v>
      </c>
      <c r="C63" s="425"/>
      <c r="D63" s="425"/>
      <c r="E63" s="425"/>
      <c r="F63" s="426"/>
      <c r="G63" s="396">
        <v>2.25</v>
      </c>
      <c r="H63" s="397"/>
      <c r="I63" s="397"/>
      <c r="J63" s="397"/>
      <c r="K63" s="397"/>
      <c r="L63" s="477"/>
      <c r="M63" s="478"/>
      <c r="N63" s="478"/>
      <c r="O63" s="478"/>
      <c r="P63" s="479"/>
      <c r="Q63" s="623" t="s">
        <v>540</v>
      </c>
      <c r="R63" s="529"/>
      <c r="S63" s="529"/>
      <c r="T63" s="529"/>
      <c r="U63" s="529"/>
      <c r="V63" s="529"/>
      <c r="W63" s="607">
        <v>1241010</v>
      </c>
      <c r="X63" s="608"/>
      <c r="Y63" s="608"/>
      <c r="Z63" s="608"/>
      <c r="AA63" s="608"/>
      <c r="AB63" s="609"/>
      <c r="AC63" s="649" t="s">
        <v>930</v>
      </c>
      <c r="AD63" s="650"/>
      <c r="AE63" s="650"/>
      <c r="AF63" s="650"/>
      <c r="AG63" s="650"/>
      <c r="AH63" s="650"/>
      <c r="AI63" s="650"/>
      <c r="AJ63" s="620">
        <v>121570</v>
      </c>
      <c r="AK63" s="621"/>
      <c r="AL63" s="621"/>
      <c r="AM63" s="622"/>
      <c r="AN63" s="462">
        <f t="shared" si="0"/>
        <v>121570</v>
      </c>
      <c r="AO63" s="462"/>
      <c r="AP63" s="462"/>
      <c r="AQ63" s="462"/>
    </row>
    <row r="64" spans="1:43" ht="25.15" customHeight="1">
      <c r="A64" s="202">
        <v>4</v>
      </c>
      <c r="B64" s="525" t="s">
        <v>1</v>
      </c>
      <c r="C64" s="526"/>
      <c r="D64" s="526"/>
      <c r="E64" s="526"/>
      <c r="F64" s="527"/>
      <c r="G64" s="613">
        <v>1.1299999999999999</v>
      </c>
      <c r="H64" s="614"/>
      <c r="I64" s="614"/>
      <c r="J64" s="614"/>
      <c r="K64" s="614"/>
      <c r="L64" s="510" t="s">
        <v>1246</v>
      </c>
      <c r="M64" s="511"/>
      <c r="N64" s="511"/>
      <c r="O64" s="511"/>
      <c r="P64" s="512"/>
      <c r="Q64" s="430" t="s">
        <v>1262</v>
      </c>
      <c r="R64" s="431"/>
      <c r="S64" s="431"/>
      <c r="T64" s="431"/>
      <c r="U64" s="431"/>
      <c r="V64" s="431"/>
      <c r="W64" s="643">
        <v>1240015</v>
      </c>
      <c r="X64" s="644"/>
      <c r="Y64" s="644"/>
      <c r="Z64" s="644"/>
      <c r="AA64" s="644"/>
      <c r="AB64" s="645"/>
      <c r="AC64" s="651" t="s">
        <v>931</v>
      </c>
      <c r="AD64" s="652"/>
      <c r="AE64" s="652"/>
      <c r="AF64" s="652"/>
      <c r="AG64" s="652"/>
      <c r="AH64" s="652"/>
      <c r="AI64" s="652"/>
      <c r="AJ64" s="604">
        <v>82550</v>
      </c>
      <c r="AK64" s="605"/>
      <c r="AL64" s="605"/>
      <c r="AM64" s="606"/>
      <c r="AN64" s="483">
        <f t="shared" si="0"/>
        <v>82550</v>
      </c>
      <c r="AO64" s="483"/>
      <c r="AP64" s="483"/>
      <c r="AQ64" s="483"/>
    </row>
    <row r="65" spans="1:43" ht="25.15" customHeight="1">
      <c r="A65" s="225">
        <v>5</v>
      </c>
      <c r="B65" s="421" t="s">
        <v>1</v>
      </c>
      <c r="C65" s="422"/>
      <c r="D65" s="422"/>
      <c r="E65" s="422"/>
      <c r="F65" s="423"/>
      <c r="G65" s="393">
        <v>1.69</v>
      </c>
      <c r="H65" s="394"/>
      <c r="I65" s="394"/>
      <c r="J65" s="394"/>
      <c r="K65" s="394"/>
      <c r="L65" s="474"/>
      <c r="M65" s="475"/>
      <c r="N65" s="475"/>
      <c r="O65" s="475"/>
      <c r="P65" s="476"/>
      <c r="Q65" s="402" t="s">
        <v>1263</v>
      </c>
      <c r="R65" s="449"/>
      <c r="S65" s="449"/>
      <c r="T65" s="449"/>
      <c r="U65" s="449"/>
      <c r="V65" s="449"/>
      <c r="W65" s="646">
        <v>1240016</v>
      </c>
      <c r="X65" s="647"/>
      <c r="Y65" s="647"/>
      <c r="Z65" s="647"/>
      <c r="AA65" s="647"/>
      <c r="AB65" s="648"/>
      <c r="AC65" s="615" t="s">
        <v>932</v>
      </c>
      <c r="AD65" s="616"/>
      <c r="AE65" s="616"/>
      <c r="AF65" s="616"/>
      <c r="AG65" s="616"/>
      <c r="AH65" s="616"/>
      <c r="AI65" s="616"/>
      <c r="AJ65" s="537">
        <v>101950</v>
      </c>
      <c r="AK65" s="538"/>
      <c r="AL65" s="538"/>
      <c r="AM65" s="539"/>
      <c r="AN65" s="436">
        <f t="shared" si="0"/>
        <v>101950</v>
      </c>
      <c r="AO65" s="436"/>
      <c r="AP65" s="436"/>
      <c r="AQ65" s="436"/>
    </row>
    <row r="66" spans="1:43" ht="25.15" customHeight="1">
      <c r="A66" s="356">
        <v>6</v>
      </c>
      <c r="B66" s="424" t="s">
        <v>1</v>
      </c>
      <c r="C66" s="425"/>
      <c r="D66" s="425"/>
      <c r="E66" s="425"/>
      <c r="F66" s="426"/>
      <c r="G66" s="396">
        <v>2.25</v>
      </c>
      <c r="H66" s="397"/>
      <c r="I66" s="397"/>
      <c r="J66" s="397"/>
      <c r="K66" s="397"/>
      <c r="L66" s="477"/>
      <c r="M66" s="478"/>
      <c r="N66" s="478"/>
      <c r="O66" s="478"/>
      <c r="P66" s="479"/>
      <c r="Q66" s="623" t="s">
        <v>1264</v>
      </c>
      <c r="R66" s="529"/>
      <c r="S66" s="529"/>
      <c r="T66" s="529"/>
      <c r="U66" s="529"/>
      <c r="V66" s="529"/>
      <c r="W66" s="607">
        <v>1240017</v>
      </c>
      <c r="X66" s="608"/>
      <c r="Y66" s="608"/>
      <c r="Z66" s="608"/>
      <c r="AA66" s="608"/>
      <c r="AB66" s="609"/>
      <c r="AC66" s="649" t="s">
        <v>933</v>
      </c>
      <c r="AD66" s="650"/>
      <c r="AE66" s="650"/>
      <c r="AF66" s="650"/>
      <c r="AG66" s="650"/>
      <c r="AH66" s="650"/>
      <c r="AI66" s="650"/>
      <c r="AJ66" s="620">
        <v>117820</v>
      </c>
      <c r="AK66" s="621"/>
      <c r="AL66" s="621"/>
      <c r="AM66" s="622"/>
      <c r="AN66" s="462">
        <f t="shared" si="0"/>
        <v>117820</v>
      </c>
      <c r="AO66" s="462"/>
      <c r="AP66" s="462"/>
      <c r="AQ66" s="462"/>
    </row>
    <row r="67" spans="1:43" ht="25.15" customHeight="1">
      <c r="A67" s="202">
        <v>7</v>
      </c>
      <c r="B67" s="525" t="s">
        <v>1</v>
      </c>
      <c r="C67" s="526"/>
      <c r="D67" s="526"/>
      <c r="E67" s="526"/>
      <c r="F67" s="527"/>
      <c r="G67" s="613">
        <v>1.1299999999999999</v>
      </c>
      <c r="H67" s="614"/>
      <c r="I67" s="614"/>
      <c r="J67" s="614"/>
      <c r="K67" s="614"/>
      <c r="L67" s="510" t="s">
        <v>1246</v>
      </c>
      <c r="M67" s="511"/>
      <c r="N67" s="511"/>
      <c r="O67" s="511"/>
      <c r="P67" s="512"/>
      <c r="Q67" s="430" t="s">
        <v>1255</v>
      </c>
      <c r="R67" s="431"/>
      <c r="S67" s="431"/>
      <c r="T67" s="431"/>
      <c r="U67" s="431"/>
      <c r="V67" s="431"/>
      <c r="W67" s="610"/>
      <c r="X67" s="611"/>
      <c r="Y67" s="611"/>
      <c r="Z67" s="611"/>
      <c r="AA67" s="611"/>
      <c r="AB67" s="612"/>
      <c r="AC67" s="651" t="s">
        <v>934</v>
      </c>
      <c r="AD67" s="652"/>
      <c r="AE67" s="652"/>
      <c r="AF67" s="652"/>
      <c r="AG67" s="652"/>
      <c r="AH67" s="652"/>
      <c r="AI67" s="652"/>
      <c r="AJ67" s="604">
        <v>73070</v>
      </c>
      <c r="AK67" s="605"/>
      <c r="AL67" s="605"/>
      <c r="AM67" s="606"/>
      <c r="AN67" s="483">
        <f t="shared" si="0"/>
        <v>73070</v>
      </c>
      <c r="AO67" s="483"/>
      <c r="AP67" s="483"/>
      <c r="AQ67" s="483"/>
    </row>
    <row r="68" spans="1:43" ht="25.15" customHeight="1">
      <c r="A68" s="225">
        <v>8</v>
      </c>
      <c r="B68" s="421" t="s">
        <v>1</v>
      </c>
      <c r="C68" s="422"/>
      <c r="D68" s="422"/>
      <c r="E68" s="422"/>
      <c r="F68" s="423"/>
      <c r="G68" s="393">
        <v>1.69</v>
      </c>
      <c r="H68" s="394"/>
      <c r="I68" s="394"/>
      <c r="J68" s="394"/>
      <c r="K68" s="394"/>
      <c r="L68" s="474"/>
      <c r="M68" s="475"/>
      <c r="N68" s="475"/>
      <c r="O68" s="475"/>
      <c r="P68" s="476"/>
      <c r="Q68" s="402" t="s">
        <v>1256</v>
      </c>
      <c r="R68" s="449"/>
      <c r="S68" s="449"/>
      <c r="T68" s="449"/>
      <c r="U68" s="449"/>
      <c r="V68" s="449"/>
      <c r="W68" s="617"/>
      <c r="X68" s="618"/>
      <c r="Y68" s="618"/>
      <c r="Z68" s="618"/>
      <c r="AA68" s="618"/>
      <c r="AB68" s="619"/>
      <c r="AC68" s="615" t="s">
        <v>935</v>
      </c>
      <c r="AD68" s="616"/>
      <c r="AE68" s="616"/>
      <c r="AF68" s="616"/>
      <c r="AG68" s="616"/>
      <c r="AH68" s="616"/>
      <c r="AI68" s="616"/>
      <c r="AJ68" s="537">
        <v>92470</v>
      </c>
      <c r="AK68" s="538"/>
      <c r="AL68" s="538"/>
      <c r="AM68" s="539"/>
      <c r="AN68" s="436">
        <f t="shared" si="0"/>
        <v>92470</v>
      </c>
      <c r="AO68" s="436"/>
      <c r="AP68" s="436"/>
      <c r="AQ68" s="436"/>
    </row>
    <row r="69" spans="1:43" ht="25.15" customHeight="1">
      <c r="A69" s="225">
        <v>9</v>
      </c>
      <c r="B69" s="421" t="s">
        <v>1</v>
      </c>
      <c r="C69" s="422"/>
      <c r="D69" s="422"/>
      <c r="E69" s="422"/>
      <c r="F69" s="423"/>
      <c r="G69" s="393">
        <v>2.25</v>
      </c>
      <c r="H69" s="394"/>
      <c r="I69" s="394"/>
      <c r="J69" s="394"/>
      <c r="K69" s="394"/>
      <c r="L69" s="525"/>
      <c r="M69" s="526"/>
      <c r="N69" s="526"/>
      <c r="O69" s="526"/>
      <c r="P69" s="527"/>
      <c r="Q69" s="402" t="s">
        <v>1257</v>
      </c>
      <c r="R69" s="449"/>
      <c r="S69" s="449"/>
      <c r="T69" s="449"/>
      <c r="U69" s="449"/>
      <c r="V69" s="449"/>
      <c r="W69" s="617"/>
      <c r="X69" s="618"/>
      <c r="Y69" s="618"/>
      <c r="Z69" s="618"/>
      <c r="AA69" s="618"/>
      <c r="AB69" s="619"/>
      <c r="AC69" s="615" t="s">
        <v>936</v>
      </c>
      <c r="AD69" s="616"/>
      <c r="AE69" s="616"/>
      <c r="AF69" s="616"/>
      <c r="AG69" s="616"/>
      <c r="AH69" s="616"/>
      <c r="AI69" s="616"/>
      <c r="AJ69" s="537">
        <v>108340</v>
      </c>
      <c r="AK69" s="538"/>
      <c r="AL69" s="538"/>
      <c r="AM69" s="539"/>
      <c r="AN69" s="436">
        <f t="shared" si="0"/>
        <v>108340</v>
      </c>
      <c r="AO69" s="436"/>
      <c r="AP69" s="436"/>
      <c r="AQ69" s="436"/>
    </row>
    <row r="70" spans="1:43" ht="17.4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ht="17.45" customHeight="1">
      <c r="A71" s="44" t="s">
        <v>602</v>
      </c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</row>
    <row r="72" spans="1:43" ht="51.6" customHeight="1">
      <c r="A72" s="62" t="s">
        <v>5</v>
      </c>
      <c r="B72" s="439" t="s">
        <v>4</v>
      </c>
      <c r="C72" s="439"/>
      <c r="D72" s="439"/>
      <c r="E72" s="439"/>
      <c r="F72" s="439"/>
      <c r="G72" s="439"/>
      <c r="H72" s="445" t="s">
        <v>6</v>
      </c>
      <c r="I72" s="446"/>
      <c r="J72" s="446"/>
      <c r="K72" s="446"/>
      <c r="L72" s="446"/>
      <c r="M72" s="446"/>
      <c r="N72" s="446"/>
      <c r="O72" s="446"/>
      <c r="P72" s="446"/>
      <c r="Q72" s="446"/>
      <c r="R72" s="446"/>
      <c r="S72" s="446"/>
      <c r="T72" s="446"/>
      <c r="U72" s="446"/>
      <c r="V72" s="446"/>
      <c r="W72" s="446"/>
      <c r="X72" s="446"/>
      <c r="Y72" s="446"/>
      <c r="Z72" s="446"/>
      <c r="AA72" s="446"/>
      <c r="AB72" s="446"/>
      <c r="AC72" s="447"/>
      <c r="AD72" s="445">
        <v>1250</v>
      </c>
      <c r="AE72" s="447"/>
      <c r="AF72" s="439">
        <v>1875</v>
      </c>
      <c r="AG72" s="439"/>
      <c r="AH72" s="439">
        <v>2500</v>
      </c>
      <c r="AI72" s="439"/>
      <c r="AJ72" s="439"/>
      <c r="AK72" s="439"/>
      <c r="AL72" s="439"/>
      <c r="AM72" s="439"/>
      <c r="AN72" s="443"/>
      <c r="AO72" s="443"/>
      <c r="AP72" s="443"/>
      <c r="AQ72" s="443"/>
    </row>
    <row r="73" spans="1:43" ht="21.75" customHeight="1">
      <c r="A73" s="364">
        <v>1</v>
      </c>
      <c r="B73" s="636" t="s">
        <v>941</v>
      </c>
      <c r="C73" s="636"/>
      <c r="D73" s="636"/>
      <c r="E73" s="636"/>
      <c r="F73" s="636"/>
      <c r="G73" s="636"/>
      <c r="H73" s="514" t="s">
        <v>937</v>
      </c>
      <c r="I73" s="514"/>
      <c r="J73" s="514"/>
      <c r="K73" s="514"/>
      <c r="L73" s="514"/>
      <c r="M73" s="514"/>
      <c r="N73" s="514"/>
      <c r="O73" s="514"/>
      <c r="P73" s="514"/>
      <c r="Q73" s="514"/>
      <c r="R73" s="514"/>
      <c r="S73" s="514"/>
      <c r="T73" s="514"/>
      <c r="U73" s="514"/>
      <c r="V73" s="514"/>
      <c r="W73" s="514"/>
      <c r="X73" s="514"/>
      <c r="Y73" s="514"/>
      <c r="Z73" s="514"/>
      <c r="AA73" s="514"/>
      <c r="AB73" s="514"/>
      <c r="AC73" s="514"/>
      <c r="AD73" s="513" t="s">
        <v>561</v>
      </c>
      <c r="AE73" s="513"/>
      <c r="AF73" s="513" t="s">
        <v>561</v>
      </c>
      <c r="AG73" s="513"/>
      <c r="AH73" s="513" t="s">
        <v>561</v>
      </c>
      <c r="AI73" s="513"/>
      <c r="AJ73" s="635"/>
      <c r="AK73" s="635"/>
      <c r="AL73" s="635"/>
      <c r="AM73" s="635"/>
      <c r="AN73" s="436"/>
      <c r="AO73" s="436"/>
      <c r="AP73" s="436"/>
      <c r="AQ73" s="436"/>
    </row>
    <row r="74" spans="1:43" ht="21.75" customHeight="1">
      <c r="A74" s="364">
        <v>2</v>
      </c>
      <c r="B74" s="636" t="s">
        <v>942</v>
      </c>
      <c r="C74" s="636"/>
      <c r="D74" s="636"/>
      <c r="E74" s="636"/>
      <c r="F74" s="636"/>
      <c r="G74" s="636"/>
      <c r="H74" s="514" t="s">
        <v>938</v>
      </c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  <c r="X74" s="514"/>
      <c r="Y74" s="514"/>
      <c r="Z74" s="514"/>
      <c r="AA74" s="514"/>
      <c r="AB74" s="514"/>
      <c r="AC74" s="514"/>
      <c r="AD74" s="513" t="s">
        <v>561</v>
      </c>
      <c r="AE74" s="513"/>
      <c r="AF74" s="513" t="s">
        <v>561</v>
      </c>
      <c r="AG74" s="513"/>
      <c r="AH74" s="513" t="s">
        <v>561</v>
      </c>
      <c r="AI74" s="513"/>
      <c r="AJ74" s="635"/>
      <c r="AK74" s="635"/>
      <c r="AL74" s="635"/>
      <c r="AM74" s="635"/>
      <c r="AN74" s="436"/>
      <c r="AO74" s="436"/>
      <c r="AP74" s="436"/>
      <c r="AQ74" s="436"/>
    </row>
    <row r="75" spans="1:43" ht="21.75" customHeight="1">
      <c r="A75" s="364">
        <v>3</v>
      </c>
      <c r="B75" s="636" t="s">
        <v>943</v>
      </c>
      <c r="C75" s="636"/>
      <c r="D75" s="636"/>
      <c r="E75" s="636"/>
      <c r="F75" s="636"/>
      <c r="G75" s="636"/>
      <c r="H75" s="514" t="s">
        <v>939</v>
      </c>
      <c r="I75" s="514"/>
      <c r="J75" s="514"/>
      <c r="K75" s="514"/>
      <c r="L75" s="514"/>
      <c r="M75" s="514"/>
      <c r="N75" s="514"/>
      <c r="O75" s="514"/>
      <c r="P75" s="514"/>
      <c r="Q75" s="514"/>
      <c r="R75" s="514"/>
      <c r="S75" s="514"/>
      <c r="T75" s="514"/>
      <c r="U75" s="514"/>
      <c r="V75" s="514"/>
      <c r="W75" s="514"/>
      <c r="X75" s="514"/>
      <c r="Y75" s="514"/>
      <c r="Z75" s="514"/>
      <c r="AA75" s="514"/>
      <c r="AB75" s="514"/>
      <c r="AC75" s="514"/>
      <c r="AD75" s="513" t="s">
        <v>561</v>
      </c>
      <c r="AE75" s="513"/>
      <c r="AF75" s="513" t="s">
        <v>561</v>
      </c>
      <c r="AG75" s="513"/>
      <c r="AH75" s="513" t="s">
        <v>561</v>
      </c>
      <c r="AI75" s="513"/>
      <c r="AJ75" s="635"/>
      <c r="AK75" s="635"/>
      <c r="AL75" s="635"/>
      <c r="AM75" s="635"/>
      <c r="AN75" s="436"/>
      <c r="AO75" s="436"/>
      <c r="AP75" s="436"/>
      <c r="AQ75" s="436"/>
    </row>
    <row r="76" spans="1:43" ht="21.75" customHeight="1">
      <c r="A76" s="364">
        <v>4</v>
      </c>
      <c r="B76" s="636" t="s">
        <v>944</v>
      </c>
      <c r="C76" s="636"/>
      <c r="D76" s="636"/>
      <c r="E76" s="636"/>
      <c r="F76" s="636"/>
      <c r="G76" s="636"/>
      <c r="H76" s="514" t="s">
        <v>940</v>
      </c>
      <c r="I76" s="514"/>
      <c r="J76" s="514"/>
      <c r="K76" s="514"/>
      <c r="L76" s="514"/>
      <c r="M76" s="514"/>
      <c r="N76" s="514"/>
      <c r="O76" s="514"/>
      <c r="P76" s="514"/>
      <c r="Q76" s="514"/>
      <c r="R76" s="514"/>
      <c r="S76" s="514"/>
      <c r="T76" s="514"/>
      <c r="U76" s="514"/>
      <c r="V76" s="514"/>
      <c r="W76" s="514"/>
      <c r="X76" s="514"/>
      <c r="Y76" s="514"/>
      <c r="Z76" s="514"/>
      <c r="AA76" s="514"/>
      <c r="AB76" s="514"/>
      <c r="AC76" s="514"/>
      <c r="AD76" s="513" t="s">
        <v>561</v>
      </c>
      <c r="AE76" s="513"/>
      <c r="AF76" s="513" t="s">
        <v>561</v>
      </c>
      <c r="AG76" s="513"/>
      <c r="AH76" s="513" t="s">
        <v>561</v>
      </c>
      <c r="AI76" s="513"/>
      <c r="AJ76" s="635"/>
      <c r="AK76" s="635"/>
      <c r="AL76" s="635"/>
      <c r="AM76" s="635"/>
      <c r="AN76" s="436"/>
      <c r="AO76" s="436"/>
      <c r="AP76" s="436"/>
      <c r="AQ76" s="436"/>
    </row>
    <row r="77" spans="1:43" ht="21.75" customHeight="1">
      <c r="A77" s="364">
        <v>5</v>
      </c>
      <c r="B77" s="636" t="s">
        <v>528</v>
      </c>
      <c r="C77" s="636"/>
      <c r="D77" s="636"/>
      <c r="E77" s="636"/>
      <c r="F77" s="636"/>
      <c r="G77" s="636"/>
      <c r="H77" s="514" t="s">
        <v>532</v>
      </c>
      <c r="I77" s="514"/>
      <c r="J77" s="514"/>
      <c r="K77" s="514"/>
      <c r="L77" s="514"/>
      <c r="M77" s="514"/>
      <c r="N77" s="514"/>
      <c r="O77" s="514"/>
      <c r="P77" s="514"/>
      <c r="Q77" s="514"/>
      <c r="R77" s="514"/>
      <c r="S77" s="514"/>
      <c r="T77" s="514"/>
      <c r="U77" s="514"/>
      <c r="V77" s="514"/>
      <c r="W77" s="514"/>
      <c r="X77" s="514"/>
      <c r="Y77" s="514"/>
      <c r="Z77" s="514"/>
      <c r="AA77" s="514"/>
      <c r="AB77" s="514"/>
      <c r="AC77" s="514"/>
      <c r="AD77" s="513" t="s">
        <v>561</v>
      </c>
      <c r="AE77" s="513"/>
      <c r="AF77" s="513" t="s">
        <v>561</v>
      </c>
      <c r="AG77" s="513"/>
      <c r="AH77" s="513" t="s">
        <v>561</v>
      </c>
      <c r="AI77" s="513"/>
      <c r="AJ77" s="635"/>
      <c r="AK77" s="635"/>
      <c r="AL77" s="635"/>
      <c r="AM77" s="635"/>
      <c r="AN77" s="436"/>
      <c r="AO77" s="436"/>
      <c r="AP77" s="436"/>
      <c r="AQ77" s="436"/>
    </row>
    <row r="78" spans="1:43" ht="21.75" customHeight="1">
      <c r="A78" s="364">
        <v>6</v>
      </c>
      <c r="B78" s="636" t="s">
        <v>529</v>
      </c>
      <c r="C78" s="636"/>
      <c r="D78" s="636"/>
      <c r="E78" s="636"/>
      <c r="F78" s="636"/>
      <c r="G78" s="636"/>
      <c r="H78" s="514" t="s">
        <v>533</v>
      </c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514"/>
      <c r="T78" s="514"/>
      <c r="U78" s="514"/>
      <c r="V78" s="514"/>
      <c r="W78" s="514"/>
      <c r="X78" s="514"/>
      <c r="Y78" s="514"/>
      <c r="Z78" s="514"/>
      <c r="AA78" s="514"/>
      <c r="AB78" s="514"/>
      <c r="AC78" s="514"/>
      <c r="AD78" s="513" t="s">
        <v>561</v>
      </c>
      <c r="AE78" s="513"/>
      <c r="AF78" s="513" t="s">
        <v>561</v>
      </c>
      <c r="AG78" s="513"/>
      <c r="AH78" s="513" t="s">
        <v>561</v>
      </c>
      <c r="AI78" s="513"/>
      <c r="AJ78" s="635"/>
      <c r="AK78" s="635"/>
      <c r="AL78" s="635"/>
      <c r="AM78" s="635"/>
      <c r="AN78" s="436"/>
      <c r="AO78" s="436"/>
      <c r="AP78" s="436"/>
      <c r="AQ78" s="436"/>
    </row>
    <row r="79" spans="1:43" ht="21.75" customHeight="1">
      <c r="A79" s="364">
        <v>7</v>
      </c>
      <c r="B79" s="636" t="s">
        <v>530</v>
      </c>
      <c r="C79" s="636"/>
      <c r="D79" s="636"/>
      <c r="E79" s="636"/>
      <c r="F79" s="636"/>
      <c r="G79" s="636"/>
      <c r="H79" s="514" t="s">
        <v>534</v>
      </c>
      <c r="I79" s="514"/>
      <c r="J79" s="514"/>
      <c r="K79" s="514"/>
      <c r="L79" s="514"/>
      <c r="M79" s="514"/>
      <c r="N79" s="514"/>
      <c r="O79" s="514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4"/>
      <c r="AA79" s="514"/>
      <c r="AB79" s="514"/>
      <c r="AC79" s="514"/>
      <c r="AD79" s="513" t="s">
        <v>561</v>
      </c>
      <c r="AE79" s="513"/>
      <c r="AF79" s="513" t="s">
        <v>561</v>
      </c>
      <c r="AG79" s="513"/>
      <c r="AH79" s="513" t="s">
        <v>561</v>
      </c>
      <c r="AI79" s="513"/>
      <c r="AJ79" s="635"/>
      <c r="AK79" s="635"/>
      <c r="AL79" s="635"/>
      <c r="AM79" s="635"/>
      <c r="AN79" s="436"/>
      <c r="AO79" s="436"/>
      <c r="AP79" s="436"/>
      <c r="AQ79" s="436"/>
    </row>
    <row r="80" spans="1:43" s="300" customFormat="1" ht="26.25" customHeight="1">
      <c r="A80" s="364">
        <v>8</v>
      </c>
      <c r="B80" s="636">
        <v>3240010</v>
      </c>
      <c r="C80" s="636"/>
      <c r="D80" s="636"/>
      <c r="E80" s="636"/>
      <c r="F80" s="636"/>
      <c r="G80" s="636"/>
      <c r="H80" s="514" t="s">
        <v>1269</v>
      </c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4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513">
        <v>1</v>
      </c>
      <c r="AE80" s="513"/>
      <c r="AF80" s="653"/>
      <c r="AG80" s="653"/>
      <c r="AH80" s="653"/>
      <c r="AI80" s="653"/>
      <c r="AJ80" s="635"/>
      <c r="AK80" s="635"/>
      <c r="AL80" s="635"/>
      <c r="AM80" s="635"/>
      <c r="AN80" s="436"/>
      <c r="AO80" s="436"/>
      <c r="AP80" s="436"/>
      <c r="AQ80" s="436"/>
    </row>
    <row r="81" spans="1:43" s="300" customFormat="1" ht="26.25" customHeight="1">
      <c r="A81" s="364">
        <v>9</v>
      </c>
      <c r="B81" s="636">
        <v>3240011</v>
      </c>
      <c r="C81" s="636"/>
      <c r="D81" s="636"/>
      <c r="E81" s="636"/>
      <c r="F81" s="636"/>
      <c r="G81" s="636"/>
      <c r="H81" s="514" t="s">
        <v>1270</v>
      </c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653"/>
      <c r="AE81" s="653"/>
      <c r="AF81" s="513">
        <v>1</v>
      </c>
      <c r="AG81" s="513"/>
      <c r="AH81" s="653"/>
      <c r="AI81" s="653"/>
      <c r="AJ81" s="635"/>
      <c r="AK81" s="635"/>
      <c r="AL81" s="635"/>
      <c r="AM81" s="635"/>
      <c r="AN81" s="436"/>
      <c r="AO81" s="436"/>
      <c r="AP81" s="436"/>
      <c r="AQ81" s="436"/>
    </row>
    <row r="82" spans="1:43" s="300" customFormat="1" ht="26.25" customHeight="1">
      <c r="A82" s="364">
        <v>10</v>
      </c>
      <c r="B82" s="636">
        <v>3240012</v>
      </c>
      <c r="C82" s="636"/>
      <c r="D82" s="636"/>
      <c r="E82" s="636"/>
      <c r="F82" s="636"/>
      <c r="G82" s="636"/>
      <c r="H82" s="514" t="s">
        <v>1271</v>
      </c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653"/>
      <c r="AE82" s="653"/>
      <c r="AF82" s="653"/>
      <c r="AG82" s="653"/>
      <c r="AH82" s="513">
        <v>1</v>
      </c>
      <c r="AI82" s="513"/>
      <c r="AJ82" s="635"/>
      <c r="AK82" s="635"/>
      <c r="AL82" s="635"/>
      <c r="AM82" s="635"/>
      <c r="AN82" s="436"/>
      <c r="AO82" s="436"/>
      <c r="AP82" s="436"/>
      <c r="AQ82" s="436"/>
    </row>
    <row r="83" spans="1:43" ht="21.75" customHeight="1">
      <c r="A83" s="364">
        <v>11</v>
      </c>
      <c r="B83" s="636" t="s">
        <v>531</v>
      </c>
      <c r="C83" s="636"/>
      <c r="D83" s="636"/>
      <c r="E83" s="636"/>
      <c r="F83" s="636"/>
      <c r="G83" s="636"/>
      <c r="H83" s="514" t="s">
        <v>535</v>
      </c>
      <c r="I83" s="514"/>
      <c r="J83" s="514"/>
      <c r="K83" s="514"/>
      <c r="L83" s="514"/>
      <c r="M83" s="514"/>
      <c r="N83" s="514"/>
      <c r="O83" s="514"/>
      <c r="P83" s="514"/>
      <c r="Q83" s="514"/>
      <c r="R83" s="514"/>
      <c r="S83" s="514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3" t="s">
        <v>561</v>
      </c>
      <c r="AE83" s="513"/>
      <c r="AF83" s="513" t="s">
        <v>561</v>
      </c>
      <c r="AG83" s="513"/>
      <c r="AH83" s="513" t="s">
        <v>561</v>
      </c>
      <c r="AI83" s="513"/>
      <c r="AJ83" s="635"/>
      <c r="AK83" s="635"/>
      <c r="AL83" s="635"/>
      <c r="AM83" s="635"/>
      <c r="AN83" s="436"/>
      <c r="AO83" s="436"/>
      <c r="AP83" s="436"/>
      <c r="AQ83" s="436"/>
    </row>
    <row r="84" spans="1:43" ht="17.4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ht="26.25" customHeight="1">
      <c r="A85" s="285"/>
      <c r="B85" s="254"/>
      <c r="C85" s="254"/>
      <c r="D85" s="254"/>
      <c r="E85" s="254"/>
      <c r="F85" s="254"/>
      <c r="G85" s="254"/>
      <c r="H85" s="459" t="s">
        <v>1084</v>
      </c>
      <c r="I85" s="460"/>
      <c r="J85" s="460"/>
      <c r="K85" s="460"/>
      <c r="L85" s="460"/>
      <c r="M85" s="460"/>
      <c r="N85" s="460"/>
      <c r="O85" s="460"/>
      <c r="P85" s="460"/>
      <c r="Q85" s="460"/>
      <c r="R85" s="460"/>
      <c r="S85" s="460"/>
      <c r="T85" s="460"/>
      <c r="U85" s="460"/>
      <c r="V85" s="460"/>
      <c r="W85" s="460"/>
      <c r="X85" s="460"/>
      <c r="Y85" s="460"/>
      <c r="Z85" s="460"/>
      <c r="AA85" s="460"/>
      <c r="AB85" s="460"/>
      <c r="AC85" s="460"/>
      <c r="AD85" s="460"/>
      <c r="AE85" s="460"/>
      <c r="AF85" s="460"/>
      <c r="AG85" s="460"/>
      <c r="AH85" s="460"/>
      <c r="AI85" s="461"/>
      <c r="AJ85" s="484">
        <v>3090</v>
      </c>
      <c r="AK85" s="485"/>
      <c r="AL85" s="485"/>
      <c r="AM85" s="486"/>
      <c r="AN85" s="436">
        <f>ROUND(AJ85/100*(100-$AN$44),2)</f>
        <v>3090</v>
      </c>
      <c r="AO85" s="436"/>
      <c r="AP85" s="436"/>
      <c r="AQ85" s="436"/>
    </row>
    <row r="86" spans="1:43" ht="26.25" customHeight="1">
      <c r="A86" s="285"/>
      <c r="B86" s="254"/>
      <c r="C86" s="254"/>
      <c r="D86" s="254"/>
      <c r="E86" s="254"/>
      <c r="F86" s="254"/>
      <c r="G86" s="254"/>
      <c r="H86" s="459" t="s">
        <v>1085</v>
      </c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460"/>
      <c r="V86" s="460"/>
      <c r="W86" s="460"/>
      <c r="X86" s="460"/>
      <c r="Y86" s="460"/>
      <c r="Z86" s="460"/>
      <c r="AA86" s="460"/>
      <c r="AB86" s="460"/>
      <c r="AC86" s="460"/>
      <c r="AD86" s="460"/>
      <c r="AE86" s="460"/>
      <c r="AF86" s="460"/>
      <c r="AG86" s="460"/>
      <c r="AH86" s="460"/>
      <c r="AI86" s="461"/>
      <c r="AJ86" s="484">
        <v>6290</v>
      </c>
      <c r="AK86" s="485"/>
      <c r="AL86" s="485"/>
      <c r="AM86" s="486"/>
      <c r="AN86" s="436">
        <f>ROUND(AJ86/100*(100-$AN$44),2)</f>
        <v>6290</v>
      </c>
      <c r="AO86" s="436"/>
      <c r="AP86" s="436"/>
      <c r="AQ86" s="436"/>
    </row>
    <row r="87" spans="1:4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ht="15" customHeight="1">
      <c r="A88" s="44" t="s">
        <v>549</v>
      </c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</row>
    <row r="89" spans="1:43" ht="15" customHeight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</row>
    <row r="90" spans="1:43" ht="17.25">
      <c r="A90" s="4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494" t="s">
        <v>590</v>
      </c>
      <c r="V90" s="495"/>
      <c r="W90" s="495"/>
      <c r="X90" s="495"/>
      <c r="Y90" s="495"/>
      <c r="Z90" s="495"/>
      <c r="AA90" s="495"/>
      <c r="AB90" s="495"/>
      <c r="AC90" s="496"/>
      <c r="AD90" s="497" t="s">
        <v>591</v>
      </c>
      <c r="AE90" s="498"/>
      <c r="AF90" s="498"/>
      <c r="AG90" s="498"/>
      <c r="AH90" s="498"/>
      <c r="AI90" s="499"/>
      <c r="AJ90" s="497" t="s">
        <v>750</v>
      </c>
      <c r="AK90" s="498"/>
      <c r="AL90" s="498"/>
      <c r="AM90" s="498"/>
      <c r="AN90" s="498"/>
      <c r="AO90" s="498"/>
      <c r="AP90" s="498"/>
      <c r="AQ90" s="499"/>
    </row>
    <row r="91" spans="1:43" ht="15.75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97" t="s">
        <v>550</v>
      </c>
      <c r="V91" s="98"/>
      <c r="W91" s="98"/>
      <c r="X91" s="98"/>
      <c r="Y91" s="98"/>
      <c r="Z91" s="98"/>
      <c r="AA91" s="98"/>
      <c r="AB91" s="98"/>
      <c r="AC91" s="99"/>
      <c r="AD91" s="111"/>
      <c r="AE91" s="112"/>
      <c r="AF91" s="112"/>
      <c r="AG91" s="112"/>
      <c r="AH91" s="112"/>
      <c r="AI91" s="113"/>
      <c r="AJ91" s="111"/>
      <c r="AK91" s="125"/>
      <c r="AL91" s="125"/>
      <c r="AM91" s="125"/>
      <c r="AN91" s="125"/>
      <c r="AO91" s="125"/>
      <c r="AP91" s="125"/>
      <c r="AQ91" s="126"/>
    </row>
    <row r="92" spans="1:43" ht="15.75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100"/>
      <c r="V92" s="80" t="s">
        <v>651</v>
      </c>
      <c r="W92" s="65" t="s">
        <v>595</v>
      </c>
      <c r="X92" s="32"/>
      <c r="Y92" s="32"/>
      <c r="Z92" s="32"/>
      <c r="AA92" s="63"/>
      <c r="AB92" s="64"/>
      <c r="AC92" s="101"/>
      <c r="AD92" s="114"/>
      <c r="AE92" s="6"/>
      <c r="AF92" s="576">
        <v>7040</v>
      </c>
      <c r="AG92" s="576"/>
      <c r="AH92" s="6"/>
      <c r="AI92" s="115"/>
      <c r="AJ92" s="127"/>
      <c r="AK92" s="93"/>
      <c r="AL92" s="93"/>
      <c r="AM92" s="153" t="s">
        <v>594</v>
      </c>
      <c r="AN92" s="216"/>
      <c r="AO92" s="94"/>
      <c r="AP92" s="94"/>
      <c r="AQ92" s="128"/>
    </row>
    <row r="93" spans="1:43" ht="15.75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102"/>
      <c r="V93" s="67"/>
      <c r="W93" s="65" t="s">
        <v>596</v>
      </c>
      <c r="X93" s="32"/>
      <c r="Y93" s="32"/>
      <c r="Z93" s="32"/>
      <c r="AA93" s="63"/>
      <c r="AB93" s="64"/>
      <c r="AC93" s="101"/>
      <c r="AD93" s="116"/>
      <c r="AE93" s="71"/>
      <c r="AF93" s="585"/>
      <c r="AG93" s="586"/>
      <c r="AH93" s="71"/>
      <c r="AI93" s="117"/>
      <c r="AJ93" s="116"/>
      <c r="AK93" s="95"/>
      <c r="AL93" s="93"/>
      <c r="AM93" s="94"/>
      <c r="AN93" s="94"/>
      <c r="AO93" s="94"/>
      <c r="AP93" s="94"/>
      <c r="AQ93" s="128"/>
    </row>
    <row r="94" spans="1:43" ht="15.75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102"/>
      <c r="V94" s="67"/>
      <c r="W94" s="65"/>
      <c r="X94" s="32"/>
      <c r="Y94" s="32"/>
      <c r="Z94" s="32"/>
      <c r="AA94" s="63"/>
      <c r="AB94" s="64"/>
      <c r="AC94" s="101"/>
      <c r="AD94" s="118"/>
      <c r="AE94" s="91"/>
      <c r="AF94" s="91"/>
      <c r="AG94" s="91"/>
      <c r="AH94" s="71"/>
      <c r="AI94" s="117"/>
      <c r="AJ94" s="116"/>
      <c r="AK94" s="95"/>
      <c r="AL94" s="93"/>
      <c r="AM94" s="94"/>
      <c r="AN94" s="94"/>
      <c r="AO94" s="94"/>
      <c r="AP94" s="94"/>
      <c r="AQ94" s="128"/>
    </row>
    <row r="95" spans="1:43" ht="15.7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100"/>
      <c r="V95" s="80" t="s">
        <v>652</v>
      </c>
      <c r="W95" s="65" t="s">
        <v>597</v>
      </c>
      <c r="X95" s="32"/>
      <c r="Y95" s="32"/>
      <c r="Z95" s="32"/>
      <c r="AA95" s="63"/>
      <c r="AB95" s="576"/>
      <c r="AC95" s="587"/>
      <c r="AD95" s="116"/>
      <c r="AE95" s="71"/>
      <c r="AF95" s="626">
        <v>7015</v>
      </c>
      <c r="AG95" s="626"/>
      <c r="AH95" s="71"/>
      <c r="AI95" s="117"/>
      <c r="AJ95" s="632">
        <v>8017</v>
      </c>
      <c r="AK95" s="626"/>
      <c r="AL95" s="626">
        <v>9005</v>
      </c>
      <c r="AM95" s="626"/>
      <c r="AN95" s="626">
        <v>9006</v>
      </c>
      <c r="AO95" s="626"/>
      <c r="AP95" s="626">
        <v>9003</v>
      </c>
      <c r="AQ95" s="627"/>
    </row>
    <row r="96" spans="1:43" ht="15.75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100"/>
      <c r="V96" s="80"/>
      <c r="W96" s="65" t="s">
        <v>739</v>
      </c>
      <c r="X96" s="32"/>
      <c r="Y96" s="32"/>
      <c r="Z96" s="32"/>
      <c r="AA96" s="63"/>
      <c r="AB96" s="576"/>
      <c r="AC96" s="587"/>
      <c r="AD96" s="116"/>
      <c r="AE96" s="71"/>
      <c r="AF96" s="179"/>
      <c r="AG96" s="180"/>
      <c r="AH96" s="71"/>
      <c r="AI96" s="117"/>
      <c r="AJ96" s="628"/>
      <c r="AK96" s="629"/>
      <c r="AL96" s="630"/>
      <c r="AM96" s="631"/>
      <c r="AN96" s="633"/>
      <c r="AO96" s="634"/>
      <c r="AP96" s="624"/>
      <c r="AQ96" s="625"/>
    </row>
    <row r="97" spans="1:43" ht="15.75">
      <c r="A97" s="32"/>
      <c r="B97" s="32"/>
      <c r="C97" s="32"/>
      <c r="D97" s="32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100"/>
      <c r="V97" s="80"/>
      <c r="W97" s="65"/>
      <c r="X97" s="32"/>
      <c r="Y97" s="32"/>
      <c r="Z97" s="32"/>
      <c r="AA97" s="63"/>
      <c r="AB97" s="64"/>
      <c r="AC97" s="101"/>
      <c r="AD97" s="116"/>
      <c r="AE97" s="71"/>
      <c r="AF97" s="91"/>
      <c r="AG97" s="91"/>
      <c r="AH97" s="91"/>
      <c r="AI97" s="119"/>
      <c r="AJ97" s="116"/>
      <c r="AK97" s="95"/>
      <c r="AL97" s="95"/>
      <c r="AM97" s="94"/>
      <c r="AN97" s="94"/>
      <c r="AO97" s="94"/>
      <c r="AP97" s="94"/>
      <c r="AQ97" s="128"/>
    </row>
    <row r="98" spans="1:43" ht="15.7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100"/>
      <c r="V98" s="80" t="s">
        <v>653</v>
      </c>
      <c r="W98" s="65" t="s">
        <v>592</v>
      </c>
      <c r="X98" s="32"/>
      <c r="Y98" s="32"/>
      <c r="Z98" s="32"/>
      <c r="AA98" s="63"/>
      <c r="AB98" s="64"/>
      <c r="AC98" s="101"/>
      <c r="AD98" s="114"/>
      <c r="AE98" s="63"/>
      <c r="AF98" s="576">
        <v>7040</v>
      </c>
      <c r="AG98" s="576"/>
      <c r="AH98" s="32"/>
      <c r="AI98" s="120"/>
      <c r="AJ98" s="632">
        <v>8017</v>
      </c>
      <c r="AK98" s="626"/>
      <c r="AL98" s="626">
        <v>9005</v>
      </c>
      <c r="AM98" s="626"/>
      <c r="AN98" s="626">
        <v>9006</v>
      </c>
      <c r="AO98" s="626"/>
      <c r="AP98" s="626">
        <v>9003</v>
      </c>
      <c r="AQ98" s="627"/>
    </row>
    <row r="99" spans="1:43" ht="15.7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100"/>
      <c r="V99" s="80"/>
      <c r="W99" s="65" t="s">
        <v>740</v>
      </c>
      <c r="X99" s="32"/>
      <c r="Y99" s="32"/>
      <c r="Z99" s="32"/>
      <c r="AA99" s="63"/>
      <c r="AB99" s="64"/>
      <c r="AC99" s="101"/>
      <c r="AD99" s="116"/>
      <c r="AE99" s="71"/>
      <c r="AF99" s="585"/>
      <c r="AG99" s="586"/>
      <c r="AH99" s="71"/>
      <c r="AI99" s="117"/>
      <c r="AJ99" s="628"/>
      <c r="AK99" s="629"/>
      <c r="AL99" s="630"/>
      <c r="AM99" s="631"/>
      <c r="AN99" s="633"/>
      <c r="AO99" s="634"/>
      <c r="AP99" s="624"/>
      <c r="AQ99" s="625"/>
    </row>
    <row r="100" spans="1:43" ht="15.75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100"/>
      <c r="V100" s="80"/>
      <c r="W100" s="65"/>
      <c r="X100" s="32"/>
      <c r="Y100" s="32"/>
      <c r="Z100" s="32"/>
      <c r="AA100" s="63"/>
      <c r="AB100" s="64"/>
      <c r="AC100" s="101"/>
      <c r="AD100" s="116"/>
      <c r="AE100" s="71"/>
      <c r="AF100" s="91"/>
      <c r="AG100" s="91"/>
      <c r="AH100" s="91"/>
      <c r="AI100" s="119"/>
      <c r="AJ100" s="116"/>
      <c r="AK100" s="95"/>
      <c r="AL100" s="95"/>
      <c r="AM100" s="95"/>
      <c r="AN100" s="95"/>
      <c r="AO100" s="95"/>
      <c r="AP100" s="94"/>
      <c r="AQ100" s="128"/>
    </row>
    <row r="101" spans="1:43" ht="15.75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N101" s="32"/>
      <c r="O101" s="32"/>
      <c r="P101" s="32"/>
      <c r="Q101" s="32"/>
      <c r="R101" s="32"/>
      <c r="S101" s="32"/>
      <c r="T101" s="32"/>
      <c r="U101" s="100"/>
      <c r="V101" s="80" t="s">
        <v>654</v>
      </c>
      <c r="W101" s="65" t="s">
        <v>592</v>
      </c>
      <c r="X101" s="32"/>
      <c r="Y101" s="32"/>
      <c r="Z101" s="32"/>
      <c r="AA101" s="63"/>
      <c r="AB101" s="64"/>
      <c r="AC101" s="101"/>
      <c r="AD101" s="114"/>
      <c r="AE101" s="63"/>
      <c r="AF101" s="626">
        <v>7015</v>
      </c>
      <c r="AG101" s="626"/>
      <c r="AH101" s="32"/>
      <c r="AI101" s="120"/>
      <c r="AJ101" s="632">
        <v>8017</v>
      </c>
      <c r="AK101" s="626"/>
      <c r="AL101" s="626">
        <v>9005</v>
      </c>
      <c r="AM101" s="626"/>
      <c r="AN101" s="626">
        <v>9006</v>
      </c>
      <c r="AO101" s="626"/>
      <c r="AP101" s="626">
        <v>9003</v>
      </c>
      <c r="AQ101" s="627"/>
    </row>
    <row r="102" spans="1:43" ht="15.75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103"/>
      <c r="V102" s="66"/>
      <c r="W102" s="65" t="s">
        <v>739</v>
      </c>
      <c r="X102" s="32"/>
      <c r="Y102" s="32"/>
      <c r="Z102" s="32"/>
      <c r="AA102" s="63"/>
      <c r="AB102" s="64"/>
      <c r="AC102" s="101"/>
      <c r="AD102" s="116"/>
      <c r="AE102" s="71"/>
      <c r="AF102" s="179"/>
      <c r="AG102" s="180"/>
      <c r="AH102" s="71"/>
      <c r="AI102" s="117"/>
      <c r="AJ102" s="628"/>
      <c r="AK102" s="629"/>
      <c r="AL102" s="630"/>
      <c r="AM102" s="631"/>
      <c r="AN102" s="633"/>
      <c r="AO102" s="634"/>
      <c r="AP102" s="624"/>
      <c r="AQ102" s="625"/>
    </row>
    <row r="103" spans="1:43" ht="15.75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104"/>
      <c r="V103" s="105"/>
      <c r="W103" s="106"/>
      <c r="X103" s="107"/>
      <c r="Y103" s="107"/>
      <c r="Z103" s="107"/>
      <c r="AA103" s="108"/>
      <c r="AB103" s="109"/>
      <c r="AC103" s="110"/>
      <c r="AD103" s="121"/>
      <c r="AE103" s="122"/>
      <c r="AF103" s="123"/>
      <c r="AG103" s="123"/>
      <c r="AH103" s="123"/>
      <c r="AI103" s="124"/>
      <c r="AJ103" s="121"/>
      <c r="AK103" s="130"/>
      <c r="AL103" s="130"/>
      <c r="AM103" s="130"/>
      <c r="AN103" s="130"/>
      <c r="AO103" s="130"/>
      <c r="AP103" s="131"/>
      <c r="AQ103" s="132"/>
    </row>
    <row r="104" spans="1:43" ht="15.75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97" t="s">
        <v>547</v>
      </c>
      <c r="V104" s="144"/>
      <c r="W104" s="144"/>
      <c r="X104" s="134"/>
      <c r="Y104" s="134"/>
      <c r="Z104" s="135"/>
      <c r="AA104" s="145"/>
      <c r="AB104" s="145"/>
      <c r="AC104" s="137"/>
      <c r="AD104" s="138"/>
      <c r="AE104" s="136"/>
      <c r="AF104" s="136"/>
      <c r="AG104" s="136"/>
      <c r="AH104" s="134"/>
      <c r="AI104" s="139"/>
      <c r="AJ104" s="141"/>
      <c r="AK104" s="134"/>
      <c r="AL104" s="134"/>
      <c r="AM104" s="134"/>
      <c r="AN104" s="134"/>
      <c r="AO104" s="134"/>
      <c r="AP104" s="134"/>
      <c r="AQ104" s="139"/>
    </row>
    <row r="105" spans="1:43" ht="15.75" customHeight="1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32"/>
      <c r="U105" s="103"/>
      <c r="V105" s="80" t="s">
        <v>655</v>
      </c>
      <c r="W105" s="65" t="s">
        <v>631</v>
      </c>
      <c r="X105" s="32"/>
      <c r="Y105" s="32"/>
      <c r="Z105" s="32"/>
      <c r="AA105" s="63"/>
      <c r="AB105" s="64"/>
      <c r="AC105" s="101"/>
      <c r="AD105" s="114"/>
      <c r="AE105" s="63"/>
      <c r="AF105" s="576">
        <v>7040</v>
      </c>
      <c r="AG105" s="576"/>
      <c r="AH105" s="215"/>
      <c r="AI105" s="120"/>
      <c r="AJ105" s="129"/>
      <c r="AK105" s="32"/>
      <c r="AL105" s="216"/>
      <c r="AM105" s="216" t="s">
        <v>594</v>
      </c>
      <c r="AN105" s="32"/>
      <c r="AO105" s="32"/>
      <c r="AP105" s="32"/>
      <c r="AQ105" s="120"/>
    </row>
    <row r="106" spans="1:43" ht="15.75" customHeight="1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32"/>
      <c r="U106" s="129"/>
      <c r="V106" s="32"/>
      <c r="W106" s="65" t="s">
        <v>660</v>
      </c>
      <c r="X106" s="32"/>
      <c r="Y106" s="32"/>
      <c r="Z106" s="32"/>
      <c r="AA106" s="32"/>
      <c r="AB106" s="32"/>
      <c r="AC106" s="120"/>
      <c r="AD106" s="146"/>
      <c r="AE106" s="6"/>
      <c r="AF106" s="585"/>
      <c r="AG106" s="586"/>
      <c r="AH106" s="215"/>
      <c r="AI106" s="117"/>
      <c r="AJ106" s="116"/>
      <c r="AK106" s="71"/>
      <c r="AL106" s="32"/>
      <c r="AM106" s="32"/>
      <c r="AN106" s="32"/>
      <c r="AO106" s="32"/>
      <c r="AP106" s="32"/>
      <c r="AQ106" s="120"/>
    </row>
    <row r="107" spans="1:43" ht="15" customHeight="1">
      <c r="A107" s="491" t="s">
        <v>527</v>
      </c>
      <c r="B107" s="491"/>
      <c r="C107" s="491"/>
      <c r="D107" s="491"/>
      <c r="E107" s="491"/>
      <c r="F107" s="491"/>
      <c r="G107" s="491"/>
      <c r="H107" s="491"/>
      <c r="I107" s="491"/>
      <c r="J107" s="491"/>
      <c r="K107" s="491"/>
      <c r="L107" s="491"/>
      <c r="M107" s="491"/>
      <c r="N107" s="491"/>
      <c r="O107" s="491"/>
      <c r="P107" s="491"/>
      <c r="Q107" s="491"/>
      <c r="R107" s="491"/>
      <c r="S107" s="491"/>
      <c r="T107" s="583"/>
      <c r="U107" s="103"/>
      <c r="V107" s="80"/>
      <c r="W107" s="65"/>
      <c r="X107" s="32"/>
      <c r="Y107" s="32"/>
      <c r="Z107" s="32"/>
      <c r="AA107" s="63"/>
      <c r="AB107" s="64"/>
      <c r="AC107" s="101"/>
      <c r="AD107" s="116"/>
      <c r="AE107" s="71"/>
      <c r="AF107" s="71"/>
      <c r="AG107" s="71"/>
      <c r="AH107" s="71"/>
      <c r="AI107" s="117"/>
      <c r="AJ107" s="116"/>
      <c r="AK107" s="71"/>
      <c r="AL107" s="71"/>
      <c r="AM107" s="95"/>
      <c r="AN107" s="32"/>
      <c r="AO107" s="32"/>
      <c r="AP107" s="32"/>
      <c r="AQ107" s="120"/>
    </row>
    <row r="108" spans="1:43" ht="1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32"/>
      <c r="U108" s="147"/>
      <c r="V108" s="80" t="s">
        <v>657</v>
      </c>
      <c r="W108" s="65" t="s">
        <v>543</v>
      </c>
      <c r="X108" s="32"/>
      <c r="Y108" s="32"/>
      <c r="Z108" s="32"/>
      <c r="AA108" s="63"/>
      <c r="AB108" s="64"/>
      <c r="AC108" s="101"/>
      <c r="AD108" s="114"/>
      <c r="AE108" s="63"/>
      <c r="AF108" s="576">
        <v>7040</v>
      </c>
      <c r="AG108" s="576"/>
      <c r="AH108" s="215"/>
      <c r="AI108" s="120"/>
      <c r="AJ108" s="129"/>
      <c r="AK108" s="32"/>
      <c r="AL108" s="216"/>
      <c r="AM108" s="216" t="s">
        <v>601</v>
      </c>
      <c r="AN108" s="32"/>
      <c r="AO108" s="32"/>
      <c r="AP108" s="32"/>
      <c r="AQ108" s="120"/>
    </row>
    <row r="109" spans="1:43" ht="15.7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103"/>
      <c r="V109" s="32"/>
      <c r="W109" s="32"/>
      <c r="X109" s="32"/>
      <c r="Y109" s="32"/>
      <c r="Z109" s="32"/>
      <c r="AA109" s="32"/>
      <c r="AB109" s="32"/>
      <c r="AC109" s="120"/>
      <c r="AD109" s="146"/>
      <c r="AE109" s="6"/>
      <c r="AF109" s="585"/>
      <c r="AG109" s="586"/>
      <c r="AH109" s="215"/>
      <c r="AI109" s="117"/>
      <c r="AJ109" s="116"/>
      <c r="AK109" s="71"/>
      <c r="AL109" s="32"/>
      <c r="AM109" s="32"/>
      <c r="AN109" s="32"/>
      <c r="AO109" s="32"/>
      <c r="AP109" s="32"/>
      <c r="AQ109" s="120"/>
    </row>
    <row r="110" spans="1:43" ht="1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32"/>
      <c r="U110" s="142"/>
      <c r="V110" s="148"/>
      <c r="W110" s="106"/>
      <c r="X110" s="107"/>
      <c r="Y110" s="107"/>
      <c r="Z110" s="107"/>
      <c r="AA110" s="108"/>
      <c r="AB110" s="109"/>
      <c r="AC110" s="110"/>
      <c r="AD110" s="121"/>
      <c r="AE110" s="122"/>
      <c r="AF110" s="122"/>
      <c r="AG110" s="122"/>
      <c r="AH110" s="122"/>
      <c r="AI110" s="140"/>
      <c r="AJ110" s="121"/>
      <c r="AK110" s="122"/>
      <c r="AL110" s="122"/>
      <c r="AM110" s="130"/>
      <c r="AN110" s="107"/>
      <c r="AO110" s="107"/>
      <c r="AP110" s="107"/>
      <c r="AQ110" s="143"/>
    </row>
    <row r="111" spans="1:43" ht="1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576"/>
      <c r="AE111" s="576"/>
      <c r="AF111" s="576"/>
      <c r="AG111" s="576"/>
      <c r="AH111" s="576"/>
      <c r="AI111" s="576"/>
      <c r="AJ111" s="576"/>
      <c r="AK111" s="576"/>
      <c r="AL111" s="32"/>
      <c r="AM111" s="32"/>
      <c r="AN111" s="32"/>
      <c r="AO111" s="32"/>
      <c r="AP111" s="32"/>
      <c r="AQ111" s="32"/>
    </row>
    <row r="112" spans="1:43">
      <c r="A112" s="581"/>
      <c r="B112" s="582"/>
      <c r="C112" s="582"/>
      <c r="D112" s="582"/>
      <c r="E112" s="582"/>
      <c r="F112" s="582"/>
      <c r="G112" s="582"/>
      <c r="H112" s="582"/>
      <c r="I112" s="582"/>
      <c r="J112" s="582"/>
      <c r="K112" s="582"/>
      <c r="L112" s="582"/>
      <c r="M112" s="582"/>
      <c r="N112" s="582"/>
      <c r="O112" s="582"/>
      <c r="P112" s="582"/>
      <c r="Q112" s="582"/>
      <c r="R112" s="582"/>
      <c r="S112" s="582"/>
      <c r="T112" s="582"/>
      <c r="U112" s="582"/>
      <c r="V112" s="582"/>
      <c r="W112" s="582"/>
      <c r="X112" s="582"/>
      <c r="Y112" s="582"/>
      <c r="Z112" s="582"/>
      <c r="AA112" s="582"/>
      <c r="AB112" s="582"/>
      <c r="AC112" s="582"/>
      <c r="AD112" s="582"/>
      <c r="AE112" s="582"/>
      <c r="AF112" s="582"/>
      <c r="AG112" s="582"/>
      <c r="AH112" s="582"/>
      <c r="AI112" s="582"/>
      <c r="AJ112" s="582"/>
      <c r="AK112" s="582"/>
      <c r="AL112" s="582"/>
      <c r="AM112" s="582"/>
      <c r="AN112" s="582"/>
      <c r="AO112" s="582"/>
      <c r="AP112" s="582"/>
      <c r="AQ112" s="582"/>
    </row>
  </sheetData>
  <mergeCells count="216">
    <mergeCell ref="B82:G82"/>
    <mergeCell ref="H82:AC82"/>
    <mergeCell ref="AD82:AE82"/>
    <mergeCell ref="AF82:AG82"/>
    <mergeCell ref="AH82:AI82"/>
    <mergeCell ref="AJ82:AM82"/>
    <mergeCell ref="AN82:AQ82"/>
    <mergeCell ref="B80:G80"/>
    <mergeCell ref="H80:AC80"/>
    <mergeCell ref="AD80:AE80"/>
    <mergeCell ref="AF80:AG80"/>
    <mergeCell ref="AH80:AI80"/>
    <mergeCell ref="AJ80:AM80"/>
    <mergeCell ref="AN80:AQ80"/>
    <mergeCell ref="B81:G81"/>
    <mergeCell ref="H81:AC81"/>
    <mergeCell ref="AD81:AE81"/>
    <mergeCell ref="AF81:AG81"/>
    <mergeCell ref="AH81:AI81"/>
    <mergeCell ref="AJ81:AM81"/>
    <mergeCell ref="AN81:AQ81"/>
    <mergeCell ref="AC60:AI60"/>
    <mergeCell ref="AC61:AI61"/>
    <mergeCell ref="AC62:AI62"/>
    <mergeCell ref="AC63:AI63"/>
    <mergeCell ref="AC64:AI64"/>
    <mergeCell ref="AC65:AI65"/>
    <mergeCell ref="AC66:AI66"/>
    <mergeCell ref="AC67:AI67"/>
    <mergeCell ref="AC68:AI68"/>
    <mergeCell ref="W63:AB63"/>
    <mergeCell ref="W64:AB64"/>
    <mergeCell ref="W65:AB65"/>
    <mergeCell ref="G61:K61"/>
    <mergeCell ref="G62:K62"/>
    <mergeCell ref="G63:K63"/>
    <mergeCell ref="G64:K64"/>
    <mergeCell ref="G65:K65"/>
    <mergeCell ref="L61:P63"/>
    <mergeCell ref="L64:P66"/>
    <mergeCell ref="AS1:AX2"/>
    <mergeCell ref="B60:F60"/>
    <mergeCell ref="B62:F62"/>
    <mergeCell ref="H56:P56"/>
    <mergeCell ref="B61:F61"/>
    <mergeCell ref="B63:F63"/>
    <mergeCell ref="AJ60:AM60"/>
    <mergeCell ref="AN60:AQ60"/>
    <mergeCell ref="AJ61:AM61"/>
    <mergeCell ref="AN61:AQ61"/>
    <mergeCell ref="B1:AH2"/>
    <mergeCell ref="T4:AQ4"/>
    <mergeCell ref="T6:AQ6"/>
    <mergeCell ref="T8:AQ8"/>
    <mergeCell ref="AN58:AO58"/>
    <mergeCell ref="G60:K60"/>
    <mergeCell ref="L60:P60"/>
    <mergeCell ref="Q60:V60"/>
    <mergeCell ref="W60:AB60"/>
    <mergeCell ref="Q61:V61"/>
    <mergeCell ref="Q62:V62"/>
    <mergeCell ref="Q63:V63"/>
    <mergeCell ref="W61:AB61"/>
    <mergeCell ref="W62:AB62"/>
    <mergeCell ref="H77:AC77"/>
    <mergeCell ref="AD72:AE72"/>
    <mergeCell ref="AJ73:AM73"/>
    <mergeCell ref="AN73:AQ73"/>
    <mergeCell ref="AJ74:AM74"/>
    <mergeCell ref="AN74:AQ74"/>
    <mergeCell ref="AF75:AG75"/>
    <mergeCell ref="AH73:AI73"/>
    <mergeCell ref="AH74:AI74"/>
    <mergeCell ref="AH75:AI75"/>
    <mergeCell ref="AJ75:AM75"/>
    <mergeCell ref="AN75:AQ75"/>
    <mergeCell ref="AH76:AI76"/>
    <mergeCell ref="AJ76:AM76"/>
    <mergeCell ref="AN76:AQ76"/>
    <mergeCell ref="AN62:AQ62"/>
    <mergeCell ref="AF72:AG72"/>
    <mergeCell ref="AH72:AI72"/>
    <mergeCell ref="AN72:AQ72"/>
    <mergeCell ref="AJ63:AM63"/>
    <mergeCell ref="AD79:AE79"/>
    <mergeCell ref="AD77:AE77"/>
    <mergeCell ref="AF76:AG76"/>
    <mergeCell ref="AJ79:AM79"/>
    <mergeCell ref="AJ78:AM78"/>
    <mergeCell ref="AF79:AG79"/>
    <mergeCell ref="AH79:AI79"/>
    <mergeCell ref="AJ72:AM72"/>
    <mergeCell ref="AJ62:AM62"/>
    <mergeCell ref="AN63:AQ63"/>
    <mergeCell ref="AF77:AG77"/>
    <mergeCell ref="AN77:AQ77"/>
    <mergeCell ref="AJ77:AM77"/>
    <mergeCell ref="B72:G72"/>
    <mergeCell ref="B83:G83"/>
    <mergeCell ref="H72:AC72"/>
    <mergeCell ref="AH77:AI77"/>
    <mergeCell ref="AH78:AI78"/>
    <mergeCell ref="B77:G77"/>
    <mergeCell ref="B78:G78"/>
    <mergeCell ref="AD78:AE78"/>
    <mergeCell ref="B79:G79"/>
    <mergeCell ref="AF78:AG78"/>
    <mergeCell ref="B73:G73"/>
    <mergeCell ref="H73:AC73"/>
    <mergeCell ref="AD73:AE73"/>
    <mergeCell ref="AF73:AG73"/>
    <mergeCell ref="B74:G74"/>
    <mergeCell ref="H74:AC74"/>
    <mergeCell ref="AD74:AE74"/>
    <mergeCell ref="AF74:AG74"/>
    <mergeCell ref="B75:G75"/>
    <mergeCell ref="H75:AC75"/>
    <mergeCell ref="AD75:AE75"/>
    <mergeCell ref="B76:G76"/>
    <mergeCell ref="H76:AC76"/>
    <mergeCell ref="AD76:AE76"/>
    <mergeCell ref="U90:AC90"/>
    <mergeCell ref="AD90:AI90"/>
    <mergeCell ref="AJ90:AQ90"/>
    <mergeCell ref="AN79:AQ79"/>
    <mergeCell ref="H78:AC78"/>
    <mergeCell ref="H79:AC79"/>
    <mergeCell ref="H85:AI85"/>
    <mergeCell ref="AJ85:AM85"/>
    <mergeCell ref="AN85:AQ85"/>
    <mergeCell ref="H86:AI86"/>
    <mergeCell ref="AJ86:AM86"/>
    <mergeCell ref="AN86:AQ86"/>
    <mergeCell ref="AD83:AE83"/>
    <mergeCell ref="AH83:AI83"/>
    <mergeCell ref="AN78:AQ78"/>
    <mergeCell ref="H83:AC83"/>
    <mergeCell ref="AF83:AG83"/>
    <mergeCell ref="AN83:AQ83"/>
    <mergeCell ref="AJ83:AM83"/>
    <mergeCell ref="AF105:AG105"/>
    <mergeCell ref="AF106:AG106"/>
    <mergeCell ref="AF99:AG99"/>
    <mergeCell ref="AF101:AG101"/>
    <mergeCell ref="AB96:AC96"/>
    <mergeCell ref="AF98:AG98"/>
    <mergeCell ref="AF92:AG92"/>
    <mergeCell ref="AF93:AG93"/>
    <mergeCell ref="AB95:AC95"/>
    <mergeCell ref="AJ95:AK95"/>
    <mergeCell ref="AL95:AM95"/>
    <mergeCell ref="AN95:AO95"/>
    <mergeCell ref="AN96:AO96"/>
    <mergeCell ref="AJ98:AK98"/>
    <mergeCell ref="AJ99:AK99"/>
    <mergeCell ref="AN98:AO98"/>
    <mergeCell ref="AF95:AG95"/>
    <mergeCell ref="AP95:AQ95"/>
    <mergeCell ref="A112:AQ112"/>
    <mergeCell ref="A107:T107"/>
    <mergeCell ref="AF108:AG108"/>
    <mergeCell ref="AF109:AG109"/>
    <mergeCell ref="AD111:AE111"/>
    <mergeCell ref="AF111:AG111"/>
    <mergeCell ref="AH111:AI111"/>
    <mergeCell ref="AJ111:AK111"/>
    <mergeCell ref="AP96:AQ96"/>
    <mergeCell ref="AP98:AQ98"/>
    <mergeCell ref="AP99:AQ99"/>
    <mergeCell ref="AP101:AQ101"/>
    <mergeCell ref="AP102:AQ102"/>
    <mergeCell ref="AJ96:AK96"/>
    <mergeCell ref="AL96:AM96"/>
    <mergeCell ref="AJ101:AK101"/>
    <mergeCell ref="AJ102:AK102"/>
    <mergeCell ref="AL101:AM101"/>
    <mergeCell ref="AL102:AM102"/>
    <mergeCell ref="AN101:AO101"/>
    <mergeCell ref="AN102:AO102"/>
    <mergeCell ref="AN99:AO99"/>
    <mergeCell ref="AL98:AM98"/>
    <mergeCell ref="AL99:AM99"/>
    <mergeCell ref="B64:F64"/>
    <mergeCell ref="AJ64:AM64"/>
    <mergeCell ref="AN64:AQ64"/>
    <mergeCell ref="B65:F65"/>
    <mergeCell ref="AJ65:AM65"/>
    <mergeCell ref="AN65:AQ65"/>
    <mergeCell ref="B66:F66"/>
    <mergeCell ref="AJ66:AM66"/>
    <mergeCell ref="AN66:AQ66"/>
    <mergeCell ref="Q66:V66"/>
    <mergeCell ref="Q64:V64"/>
    <mergeCell ref="Q65:V65"/>
    <mergeCell ref="B67:F67"/>
    <mergeCell ref="AJ67:AM67"/>
    <mergeCell ref="AN67:AQ67"/>
    <mergeCell ref="Q67:V67"/>
    <mergeCell ref="W66:AB66"/>
    <mergeCell ref="W67:AB67"/>
    <mergeCell ref="G66:K66"/>
    <mergeCell ref="G67:K67"/>
    <mergeCell ref="B68:F68"/>
    <mergeCell ref="AJ68:AM68"/>
    <mergeCell ref="AN68:AQ68"/>
    <mergeCell ref="L67:P69"/>
    <mergeCell ref="B69:F69"/>
    <mergeCell ref="AJ69:AM69"/>
    <mergeCell ref="AN69:AQ69"/>
    <mergeCell ref="Q68:V68"/>
    <mergeCell ref="Q69:V69"/>
    <mergeCell ref="AC69:AI69"/>
    <mergeCell ref="W68:AB68"/>
    <mergeCell ref="W69:AB69"/>
    <mergeCell ref="G68:K68"/>
    <mergeCell ref="G69:K69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X85"/>
  <sheetViews>
    <sheetView showWhiteSpace="0" zoomScale="85" zoomScaleNormal="85" zoomScaleSheetLayoutView="106" zoomScalePageLayoutView="90" workbookViewId="0">
      <pane ySplit="2" topLeftCell="A12" activePane="bottomLeft" state="frozen"/>
      <selection pane="bottomLeft" activeCell="S12" sqref="S12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437" t="s">
        <v>1090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50"/>
      <c r="AJ1" s="50"/>
      <c r="AK1" s="50"/>
      <c r="AL1" s="50"/>
      <c r="AM1" s="50"/>
      <c r="AN1" s="50"/>
      <c r="AO1" s="50"/>
      <c r="AP1" s="50"/>
      <c r="AQ1" s="51"/>
      <c r="AS1" s="388" t="s">
        <v>1228</v>
      </c>
      <c r="AT1" s="388"/>
      <c r="AU1" s="388"/>
      <c r="AV1" s="388"/>
      <c r="AW1" s="388"/>
      <c r="AX1" s="388"/>
    </row>
    <row r="2" spans="1:50" s="1" customFormat="1" ht="13.9" customHeight="1">
      <c r="A2" s="52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53"/>
      <c r="AJ2" s="53"/>
      <c r="AK2" s="53"/>
      <c r="AL2" s="53"/>
      <c r="AM2" s="53"/>
      <c r="AN2" s="53"/>
      <c r="AO2" s="53"/>
      <c r="AP2" s="53"/>
      <c r="AQ2" s="54"/>
      <c r="AS2" s="388"/>
      <c r="AT2" s="388"/>
      <c r="AU2" s="388"/>
      <c r="AV2" s="388"/>
      <c r="AW2" s="388"/>
      <c r="AX2" s="388"/>
    </row>
    <row r="3" spans="1:50" s="1" customFormat="1" ht="13.9" customHeight="1">
      <c r="A3" s="6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6"/>
      <c r="AJ3" s="6"/>
      <c r="AK3" s="6"/>
      <c r="AL3" s="6"/>
      <c r="AM3" s="6"/>
      <c r="AN3" s="6"/>
      <c r="AO3" s="6"/>
      <c r="AP3" s="6"/>
      <c r="AQ3" s="6"/>
    </row>
    <row r="4" spans="1:50" s="1" customFormat="1" ht="13.9" customHeight="1">
      <c r="A4" s="6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7"/>
      <c r="T4" s="442" t="s">
        <v>1103</v>
      </c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</row>
    <row r="5" spans="1:50" s="1" customFormat="1" ht="4.1500000000000004" customHeight="1">
      <c r="A5" s="6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</row>
    <row r="6" spans="1:50" s="1" customFormat="1" ht="13.9" customHeight="1">
      <c r="A6" s="6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  <c r="T6" s="442" t="s">
        <v>1104</v>
      </c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</row>
    <row r="7" spans="1:50" s="1" customFormat="1" ht="4.1500000000000004" customHeight="1">
      <c r="A7" s="6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</row>
    <row r="8" spans="1:50" s="1" customFormat="1" ht="13.9" customHeight="1">
      <c r="A8" s="6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  <c r="T8" s="442" t="s">
        <v>1105</v>
      </c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  <c r="AH8" s="442"/>
      <c r="AI8" s="442"/>
      <c r="AJ8" s="442"/>
      <c r="AK8" s="442"/>
      <c r="AL8" s="442"/>
      <c r="AM8" s="442"/>
      <c r="AN8" s="442"/>
      <c r="AO8" s="442"/>
      <c r="AP8" s="442"/>
      <c r="AQ8" s="442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0" t="s">
        <v>11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2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7" t="s">
        <v>1247</v>
      </c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9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4" t="s">
        <v>12</v>
      </c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6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21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7" t="s">
        <v>20</v>
      </c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9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4" t="s">
        <v>13</v>
      </c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6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14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7" t="s">
        <v>142</v>
      </c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9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7" t="s">
        <v>1279</v>
      </c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9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4" t="s">
        <v>15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6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1091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3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4" t="s">
        <v>36</v>
      </c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6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1092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144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7" t="s">
        <v>1093</v>
      </c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7" t="s">
        <v>1094</v>
      </c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9"/>
    </row>
    <row r="30" spans="1:43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7" t="s">
        <v>1095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9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17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7" t="s">
        <v>1096</v>
      </c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9"/>
    </row>
    <row r="33" spans="1:44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7" t="s">
        <v>1097</v>
      </c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/>
    </row>
    <row r="34" spans="1:4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7" t="s">
        <v>1098</v>
      </c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9"/>
    </row>
    <row r="35" spans="1:44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1099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4" ht="18.7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3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442"/>
      <c r="AF36" s="442"/>
      <c r="AG36" s="442"/>
      <c r="AH36" s="442"/>
      <c r="AI36" s="442"/>
      <c r="AJ36" s="442"/>
      <c r="AK36" s="442"/>
      <c r="AL36" s="442"/>
      <c r="AM36" s="442"/>
      <c r="AN36" s="442"/>
      <c r="AO36" s="442"/>
      <c r="AP36" s="442"/>
      <c r="AQ36" s="442"/>
    </row>
    <row r="37" spans="1:44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4" t="s">
        <v>23</v>
      </c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6"/>
    </row>
    <row r="38" spans="1:44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81" t="s">
        <v>1101</v>
      </c>
      <c r="T38" s="82"/>
      <c r="U38" s="82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4"/>
    </row>
    <row r="39" spans="1:4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7" t="s">
        <v>1261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9"/>
    </row>
    <row r="40" spans="1:44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159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4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159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159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159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4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85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301"/>
    </row>
    <row r="46" spans="1:44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3"/>
      <c r="U46" s="76"/>
      <c r="V46" s="7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302"/>
    </row>
    <row r="47" spans="1:44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33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302"/>
    </row>
    <row r="48" spans="1:44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ht="17.45" customHeight="1">
      <c r="A52" s="4"/>
      <c r="B52" s="4"/>
      <c r="C52" s="4"/>
      <c r="D52" s="4"/>
      <c r="E52" s="4"/>
      <c r="F52" s="448" t="s">
        <v>1100</v>
      </c>
      <c r="G52" s="448"/>
      <c r="H52" s="448"/>
      <c r="I52" s="448"/>
      <c r="J52" s="448"/>
      <c r="K52" s="448"/>
      <c r="L52" s="448"/>
      <c r="M52" s="44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ht="17.45" customHeight="1">
      <c r="A53" s="4"/>
      <c r="B53" s="4"/>
      <c r="C53" s="4"/>
      <c r="D53" s="4"/>
      <c r="E53" s="4"/>
      <c r="F53" s="286"/>
      <c r="G53" s="286"/>
      <c r="H53" s="286"/>
      <c r="I53" s="286"/>
      <c r="J53" s="286"/>
      <c r="K53" s="286"/>
      <c r="L53" s="286"/>
      <c r="M53" s="286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ht="17.4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29" t="s">
        <v>24</v>
      </c>
      <c r="AN54" s="466">
        <v>0</v>
      </c>
      <c r="AO54" s="467"/>
      <c r="AP54" s="31" t="s">
        <v>25</v>
      </c>
      <c r="AQ54" s="30"/>
    </row>
    <row r="55" spans="1:43" ht="17.45" customHeight="1">
      <c r="A55" s="44" t="s">
        <v>1102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51.4" customHeight="1">
      <c r="A56" s="287" t="s">
        <v>5</v>
      </c>
      <c r="B56" s="439" t="s">
        <v>0</v>
      </c>
      <c r="C56" s="439"/>
      <c r="D56" s="439"/>
      <c r="E56" s="439"/>
      <c r="F56" s="439"/>
      <c r="G56" s="445" t="s">
        <v>1232</v>
      </c>
      <c r="H56" s="446"/>
      <c r="I56" s="446"/>
      <c r="J56" s="446"/>
      <c r="K56" s="447"/>
      <c r="L56" s="590" t="s">
        <v>1132</v>
      </c>
      <c r="M56" s="591"/>
      <c r="N56" s="591"/>
      <c r="O56" s="591"/>
      <c r="P56" s="592"/>
      <c r="Q56" s="445" t="s">
        <v>1235</v>
      </c>
      <c r="R56" s="446"/>
      <c r="S56" s="446"/>
      <c r="T56" s="446"/>
      <c r="U56" s="446"/>
      <c r="V56" s="447"/>
      <c r="W56" s="445" t="s">
        <v>4</v>
      </c>
      <c r="X56" s="446"/>
      <c r="Y56" s="446"/>
      <c r="Z56" s="446"/>
      <c r="AA56" s="446"/>
      <c r="AB56" s="447"/>
      <c r="AC56" s="439" t="s">
        <v>6</v>
      </c>
      <c r="AD56" s="439"/>
      <c r="AE56" s="439"/>
      <c r="AF56" s="439"/>
      <c r="AG56" s="439"/>
      <c r="AH56" s="439"/>
      <c r="AI56" s="439"/>
      <c r="AJ56" s="439" t="s">
        <v>764</v>
      </c>
      <c r="AK56" s="439"/>
      <c r="AL56" s="439"/>
      <c r="AM56" s="439"/>
      <c r="AN56" s="443" t="str">
        <f>CONCATENATE("Отпускная цена в рублях с НДС с учетом скидки   ",AN54," %")</f>
        <v>Отпускная цена в рублях с НДС с учетом скидки   0 %</v>
      </c>
      <c r="AO56" s="443"/>
      <c r="AP56" s="443"/>
      <c r="AQ56" s="443"/>
    </row>
    <row r="57" spans="1:43" ht="25.15" customHeight="1">
      <c r="A57" s="289">
        <v>1</v>
      </c>
      <c r="B57" s="421" t="s">
        <v>1</v>
      </c>
      <c r="C57" s="422"/>
      <c r="D57" s="422"/>
      <c r="E57" s="422"/>
      <c r="F57" s="423"/>
      <c r="G57" s="421">
        <v>1.1000000000000001</v>
      </c>
      <c r="H57" s="422"/>
      <c r="I57" s="422"/>
      <c r="J57" s="422"/>
      <c r="K57" s="422"/>
      <c r="L57" s="421" t="s">
        <v>1246</v>
      </c>
      <c r="M57" s="422"/>
      <c r="N57" s="422"/>
      <c r="O57" s="422"/>
      <c r="P57" s="423"/>
      <c r="Q57" s="402" t="s">
        <v>1265</v>
      </c>
      <c r="R57" s="449"/>
      <c r="S57" s="449"/>
      <c r="T57" s="449"/>
      <c r="U57" s="449"/>
      <c r="V57" s="403"/>
      <c r="W57" s="421">
        <v>1240010</v>
      </c>
      <c r="X57" s="422"/>
      <c r="Y57" s="422"/>
      <c r="Z57" s="422"/>
      <c r="AA57" s="422"/>
      <c r="AB57" s="423"/>
      <c r="AC57" s="407" t="s">
        <v>1109</v>
      </c>
      <c r="AD57" s="413"/>
      <c r="AE57" s="413"/>
      <c r="AF57" s="413"/>
      <c r="AG57" s="413"/>
      <c r="AH57" s="413"/>
      <c r="AI57" s="414"/>
      <c r="AJ57" s="656">
        <v>106140</v>
      </c>
      <c r="AK57" s="657"/>
      <c r="AL57" s="657"/>
      <c r="AM57" s="658"/>
      <c r="AN57" s="436">
        <f t="shared" ref="AN57" si="0">ROUND(AJ57/100*(100-$AN$54),2)</f>
        <v>106140</v>
      </c>
      <c r="AO57" s="436"/>
      <c r="AP57" s="436"/>
      <c r="AQ57" s="436"/>
    </row>
    <row r="58" spans="1:43" ht="17.45" customHeight="1">
      <c r="A58" s="291"/>
      <c r="B58" s="294"/>
      <c r="C58" s="164"/>
      <c r="D58" s="164"/>
      <c r="E58" s="164"/>
      <c r="F58" s="164"/>
      <c r="G58" s="294"/>
      <c r="H58" s="294"/>
      <c r="I58" s="294"/>
      <c r="J58" s="294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4"/>
      <c r="X58" s="164"/>
      <c r="Y58" s="164"/>
      <c r="Z58" s="164"/>
      <c r="AA58" s="164"/>
      <c r="AB58" s="164"/>
      <c r="AC58" s="294"/>
      <c r="AD58" s="164"/>
      <c r="AE58" s="164"/>
      <c r="AF58" s="164"/>
      <c r="AG58" s="164"/>
      <c r="AH58" s="164"/>
      <c r="AI58" s="164"/>
      <c r="AJ58" s="57"/>
      <c r="AK58" s="165"/>
      <c r="AL58" s="165"/>
      <c r="AM58" s="165"/>
      <c r="AN58" s="57"/>
      <c r="AO58" s="57"/>
      <c r="AP58" s="57"/>
      <c r="AQ58" s="57"/>
    </row>
    <row r="59" spans="1:43" ht="17.45" customHeight="1">
      <c r="A59" s="77" t="s">
        <v>1107</v>
      </c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</row>
    <row r="60" spans="1:43" ht="48" customHeight="1">
      <c r="A60" s="287" t="s">
        <v>5</v>
      </c>
      <c r="B60" s="439" t="s">
        <v>4</v>
      </c>
      <c r="C60" s="439"/>
      <c r="D60" s="439"/>
      <c r="E60" s="439"/>
      <c r="F60" s="439"/>
      <c r="G60" s="439"/>
      <c r="H60" s="445" t="s">
        <v>6</v>
      </c>
      <c r="I60" s="446"/>
      <c r="J60" s="446"/>
      <c r="K60" s="446"/>
      <c r="L60" s="446"/>
      <c r="M60" s="446"/>
      <c r="N60" s="446"/>
      <c r="O60" s="446"/>
      <c r="P60" s="446"/>
      <c r="Q60" s="446"/>
      <c r="R60" s="446"/>
      <c r="S60" s="446"/>
      <c r="T60" s="446"/>
      <c r="U60" s="446"/>
      <c r="V60" s="446"/>
      <c r="W60" s="446"/>
      <c r="X60" s="446"/>
      <c r="Y60" s="446"/>
      <c r="Z60" s="446"/>
      <c r="AA60" s="446"/>
      <c r="AB60" s="446"/>
      <c r="AC60" s="446"/>
      <c r="AD60" s="446"/>
      <c r="AE60" s="446"/>
      <c r="AF60" s="446"/>
      <c r="AG60" s="446"/>
      <c r="AH60" s="446"/>
      <c r="AI60" s="447"/>
      <c r="AJ60" s="439"/>
      <c r="AK60" s="439"/>
      <c r="AL60" s="439"/>
      <c r="AM60" s="439"/>
      <c r="AN60" s="443"/>
      <c r="AO60" s="443"/>
      <c r="AP60" s="443"/>
      <c r="AQ60" s="443"/>
    </row>
    <row r="61" spans="1:43" ht="25.15" customHeight="1">
      <c r="A61" s="290">
        <v>1</v>
      </c>
      <c r="B61" s="459" t="s">
        <v>437</v>
      </c>
      <c r="C61" s="460"/>
      <c r="D61" s="460"/>
      <c r="E61" s="460"/>
      <c r="F61" s="460"/>
      <c r="G61" s="461"/>
      <c r="H61" s="450" t="s">
        <v>478</v>
      </c>
      <c r="I61" s="451"/>
      <c r="J61" s="451"/>
      <c r="K61" s="451"/>
      <c r="L61" s="451"/>
      <c r="M61" s="451"/>
      <c r="N61" s="451"/>
      <c r="O61" s="451"/>
      <c r="P61" s="451"/>
      <c r="Q61" s="451"/>
      <c r="R61" s="451"/>
      <c r="S61" s="451"/>
      <c r="T61" s="451"/>
      <c r="U61" s="451"/>
      <c r="V61" s="451"/>
      <c r="W61" s="451"/>
      <c r="X61" s="451"/>
      <c r="Y61" s="451"/>
      <c r="Z61" s="451"/>
      <c r="AA61" s="451"/>
      <c r="AB61" s="451"/>
      <c r="AC61" s="451"/>
      <c r="AD61" s="451"/>
      <c r="AE61" s="451"/>
      <c r="AF61" s="451"/>
      <c r="AG61" s="451"/>
      <c r="AH61" s="451"/>
      <c r="AI61" s="452"/>
      <c r="AJ61" s="484"/>
      <c r="AK61" s="485"/>
      <c r="AL61" s="485"/>
      <c r="AM61" s="486"/>
      <c r="AN61" s="436"/>
      <c r="AO61" s="436"/>
      <c r="AP61" s="436"/>
      <c r="AQ61" s="436"/>
    </row>
    <row r="62" spans="1:4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33"/>
      <c r="T62" s="76"/>
      <c r="U62" s="7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</row>
    <row r="63" spans="1:43" ht="17.45" customHeight="1">
      <c r="A63" s="44" t="s">
        <v>549</v>
      </c>
      <c r="B63" s="294"/>
      <c r="C63" s="164"/>
      <c r="D63" s="164"/>
      <c r="E63" s="164"/>
      <c r="F63" s="164"/>
      <c r="G63" s="294"/>
      <c r="H63" s="294"/>
      <c r="I63" s="294"/>
      <c r="J63" s="294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4"/>
      <c r="X63" s="164"/>
      <c r="Y63" s="164"/>
      <c r="Z63" s="164"/>
      <c r="AA63" s="164"/>
      <c r="AB63" s="164"/>
      <c r="AC63" s="294"/>
      <c r="AD63" s="164"/>
      <c r="AE63" s="164"/>
      <c r="AF63" s="164"/>
      <c r="AG63" s="164"/>
      <c r="AH63" s="164"/>
      <c r="AI63" s="164"/>
      <c r="AJ63" s="57"/>
      <c r="AK63" s="165"/>
      <c r="AL63" s="165"/>
      <c r="AM63" s="165"/>
      <c r="AN63" s="57"/>
      <c r="AO63" s="57"/>
      <c r="AP63" s="57"/>
      <c r="AQ63" s="57"/>
    </row>
    <row r="64" spans="1:43" ht="17.4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</row>
    <row r="65" spans="1:43" ht="17.25">
      <c r="A65" s="44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494" t="s">
        <v>590</v>
      </c>
      <c r="V65" s="495"/>
      <c r="W65" s="495"/>
      <c r="X65" s="495"/>
      <c r="Y65" s="495"/>
      <c r="Z65" s="495"/>
      <c r="AA65" s="495"/>
      <c r="AB65" s="495"/>
      <c r="AC65" s="496"/>
      <c r="AD65" s="497" t="s">
        <v>591</v>
      </c>
      <c r="AE65" s="498"/>
      <c r="AF65" s="498"/>
      <c r="AG65" s="498"/>
      <c r="AH65" s="498"/>
      <c r="AI65" s="499"/>
      <c r="AJ65" s="497" t="s">
        <v>750</v>
      </c>
      <c r="AK65" s="498"/>
      <c r="AL65" s="498"/>
      <c r="AM65" s="498"/>
      <c r="AN65" s="498"/>
      <c r="AO65" s="498"/>
      <c r="AP65" s="498"/>
      <c r="AQ65" s="499"/>
    </row>
    <row r="66" spans="1:43" ht="15.7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97" t="s">
        <v>550</v>
      </c>
      <c r="V66" s="98"/>
      <c r="W66" s="98"/>
      <c r="X66" s="98"/>
      <c r="Y66" s="98"/>
      <c r="Z66" s="98"/>
      <c r="AA66" s="98"/>
      <c r="AB66" s="98"/>
      <c r="AC66" s="99"/>
      <c r="AD66" s="111"/>
      <c r="AE66" s="112"/>
      <c r="AF66" s="112"/>
      <c r="AG66" s="112"/>
      <c r="AH66" s="112"/>
      <c r="AI66" s="113"/>
      <c r="AJ66" s="111"/>
      <c r="AK66" s="125"/>
      <c r="AL66" s="125"/>
      <c r="AM66" s="125"/>
      <c r="AN66" s="125"/>
      <c r="AO66" s="125"/>
      <c r="AP66" s="125"/>
      <c r="AQ66" s="126"/>
    </row>
    <row r="67" spans="1:43" ht="15.7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100"/>
      <c r="V67" s="80" t="s">
        <v>651</v>
      </c>
      <c r="W67" s="65" t="s">
        <v>595</v>
      </c>
      <c r="X67" s="32"/>
      <c r="Y67" s="32"/>
      <c r="Z67" s="32"/>
      <c r="AA67" s="63"/>
      <c r="AB67" s="64"/>
      <c r="AC67" s="101"/>
      <c r="AD67" s="114"/>
      <c r="AE67" s="6"/>
      <c r="AF67" s="576">
        <v>7040</v>
      </c>
      <c r="AG67" s="576"/>
      <c r="AH67" s="6"/>
      <c r="AI67" s="115"/>
      <c r="AJ67" s="127"/>
      <c r="AK67" s="93"/>
      <c r="AL67" s="93"/>
      <c r="AM67" s="248" t="s">
        <v>594</v>
      </c>
      <c r="AN67" s="248"/>
      <c r="AO67" s="94"/>
      <c r="AP67" s="94"/>
      <c r="AQ67" s="128"/>
    </row>
    <row r="68" spans="1:43" ht="15.7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102"/>
      <c r="V68" s="67"/>
      <c r="W68" s="65" t="s">
        <v>1110</v>
      </c>
      <c r="X68" s="32"/>
      <c r="Y68" s="32"/>
      <c r="Z68" s="32"/>
      <c r="AA68" s="63"/>
      <c r="AB68" s="64"/>
      <c r="AC68" s="101"/>
      <c r="AD68" s="116"/>
      <c r="AE68" s="71"/>
      <c r="AF68" s="585"/>
      <c r="AG68" s="586"/>
      <c r="AH68" s="71"/>
      <c r="AI68" s="117"/>
      <c r="AJ68" s="116"/>
      <c r="AK68" s="95"/>
      <c r="AL68" s="93"/>
      <c r="AM68" s="94"/>
      <c r="AN68" s="94"/>
      <c r="AO68" s="94"/>
      <c r="AP68" s="94"/>
      <c r="AQ68" s="128"/>
    </row>
    <row r="69" spans="1:43" ht="15.7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102"/>
      <c r="V69" s="67"/>
      <c r="W69" s="65"/>
      <c r="X69" s="32"/>
      <c r="Y69" s="32"/>
      <c r="Z69" s="32"/>
      <c r="AA69" s="63"/>
      <c r="AB69" s="64"/>
      <c r="AC69" s="101"/>
      <c r="AD69" s="118"/>
      <c r="AE69" s="91"/>
      <c r="AF69" s="91"/>
      <c r="AG69" s="91"/>
      <c r="AH69" s="71"/>
      <c r="AI69" s="117"/>
      <c r="AJ69" s="116"/>
      <c r="AK69" s="95"/>
      <c r="AL69" s="93"/>
      <c r="AM69" s="94"/>
      <c r="AN69" s="94"/>
      <c r="AO69" s="94"/>
      <c r="AP69" s="94"/>
      <c r="AQ69" s="128"/>
    </row>
    <row r="70" spans="1:43" ht="15.7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100"/>
      <c r="V70" s="80" t="s">
        <v>652</v>
      </c>
      <c r="W70" s="65" t="s">
        <v>597</v>
      </c>
      <c r="X70" s="32"/>
      <c r="Y70" s="32"/>
      <c r="Z70" s="32"/>
      <c r="AA70" s="63"/>
      <c r="AB70" s="71"/>
      <c r="AC70" s="117"/>
      <c r="AD70" s="116"/>
      <c r="AE70" s="71"/>
      <c r="AF70" s="576">
        <v>7040</v>
      </c>
      <c r="AG70" s="576"/>
      <c r="AH70" s="71"/>
      <c r="AI70" s="117"/>
      <c r="AJ70" s="626">
        <v>7015</v>
      </c>
      <c r="AK70" s="626"/>
      <c r="AL70" s="626">
        <v>8017</v>
      </c>
      <c r="AM70" s="626"/>
      <c r="AN70" s="626">
        <v>9005</v>
      </c>
      <c r="AO70" s="626"/>
      <c r="AP70" s="626">
        <v>9003</v>
      </c>
      <c r="AQ70" s="627"/>
    </row>
    <row r="71" spans="1:43" ht="15.7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100"/>
      <c r="V71" s="80"/>
      <c r="W71" s="65" t="s">
        <v>739</v>
      </c>
      <c r="X71" s="32"/>
      <c r="Y71" s="32"/>
      <c r="Z71" s="32"/>
      <c r="AA71" s="63"/>
      <c r="AB71" s="576"/>
      <c r="AC71" s="587"/>
      <c r="AD71" s="116"/>
      <c r="AE71" s="71"/>
      <c r="AF71" s="585"/>
      <c r="AG71" s="586"/>
      <c r="AH71" s="71"/>
      <c r="AI71" s="117"/>
      <c r="AJ71" s="297"/>
      <c r="AK71" s="298"/>
      <c r="AL71" s="654"/>
      <c r="AM71" s="655"/>
      <c r="AN71" s="630"/>
      <c r="AO71" s="631"/>
      <c r="AP71" s="624"/>
      <c r="AQ71" s="625"/>
    </row>
    <row r="72" spans="1:43" ht="15.7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100"/>
      <c r="V72" s="80"/>
      <c r="W72" s="65"/>
      <c r="X72" s="32"/>
      <c r="Y72" s="32"/>
      <c r="Z72" s="32"/>
      <c r="AA72" s="63"/>
      <c r="AB72" s="64"/>
      <c r="AC72" s="101"/>
      <c r="AD72" s="116"/>
      <c r="AE72" s="71"/>
      <c r="AF72" s="91"/>
      <c r="AG72" s="91"/>
      <c r="AH72" s="91"/>
      <c r="AI72" s="119"/>
      <c r="AJ72" s="116"/>
      <c r="AK72" s="95"/>
      <c r="AL72" s="95"/>
      <c r="AM72" s="95"/>
      <c r="AN72" s="95"/>
      <c r="AO72" s="95"/>
      <c r="AP72" s="94"/>
      <c r="AQ72" s="128"/>
    </row>
    <row r="73" spans="1:43" ht="15.7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N73" s="32"/>
      <c r="O73" s="32"/>
      <c r="P73" s="32"/>
      <c r="Q73" s="32"/>
      <c r="R73" s="32"/>
      <c r="S73" s="32"/>
      <c r="T73" s="32"/>
      <c r="U73" s="147"/>
      <c r="V73" s="80" t="s">
        <v>653</v>
      </c>
      <c r="W73" s="65" t="s">
        <v>592</v>
      </c>
      <c r="X73" s="32"/>
      <c r="Y73" s="32"/>
      <c r="Z73" s="32"/>
      <c r="AA73" s="63"/>
      <c r="AB73" s="64"/>
      <c r="AC73" s="101"/>
      <c r="AD73" s="114"/>
      <c r="AE73" s="63"/>
      <c r="AF73" s="576">
        <v>7040</v>
      </c>
      <c r="AG73" s="576"/>
      <c r="AH73" s="32"/>
      <c r="AI73" s="120"/>
      <c r="AJ73" s="626">
        <v>7015</v>
      </c>
      <c r="AK73" s="626"/>
      <c r="AL73" s="626">
        <v>8017</v>
      </c>
      <c r="AM73" s="626"/>
      <c r="AN73" s="626">
        <v>9005</v>
      </c>
      <c r="AO73" s="626"/>
      <c r="AP73" s="626">
        <v>9003</v>
      </c>
      <c r="AQ73" s="627"/>
    </row>
    <row r="74" spans="1:43" ht="15.7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103"/>
      <c r="V74" s="80"/>
      <c r="W74" s="65" t="s">
        <v>740</v>
      </c>
      <c r="X74" s="32"/>
      <c r="Y74" s="32"/>
      <c r="Z74" s="32"/>
      <c r="AA74" s="63"/>
      <c r="AB74" s="64"/>
      <c r="AC74" s="101"/>
      <c r="AD74" s="116"/>
      <c r="AE74" s="71"/>
      <c r="AF74" s="585"/>
      <c r="AG74" s="586"/>
      <c r="AH74" s="71"/>
      <c r="AI74" s="71"/>
      <c r="AJ74" s="297"/>
      <c r="AK74" s="298"/>
      <c r="AL74" s="654"/>
      <c r="AM74" s="655"/>
      <c r="AN74" s="630"/>
      <c r="AO74" s="631"/>
      <c r="AP74" s="624"/>
      <c r="AQ74" s="625"/>
    </row>
    <row r="75" spans="1:43" ht="15.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103"/>
      <c r="V75" s="80"/>
      <c r="W75" s="65"/>
      <c r="X75" s="32"/>
      <c r="Y75" s="32"/>
      <c r="Z75" s="32"/>
      <c r="AA75" s="63"/>
      <c r="AB75" s="64"/>
      <c r="AC75" s="101"/>
      <c r="AD75" s="116"/>
      <c r="AE75" s="71"/>
      <c r="AF75" s="71"/>
      <c r="AG75" s="71"/>
      <c r="AH75" s="71"/>
      <c r="AI75" s="71"/>
      <c r="AJ75" s="116"/>
      <c r="AK75" s="71"/>
      <c r="AL75" s="71"/>
      <c r="AM75" s="95"/>
      <c r="AN75" s="32"/>
      <c r="AO75" s="32"/>
      <c r="AP75" s="32"/>
      <c r="AQ75" s="120"/>
    </row>
    <row r="76" spans="1:43" ht="15.7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103"/>
      <c r="V76" s="80" t="s">
        <v>654</v>
      </c>
      <c r="W76" s="65" t="s">
        <v>592</v>
      </c>
      <c r="X76" s="32"/>
      <c r="Y76" s="32"/>
      <c r="Z76" s="32"/>
      <c r="AA76" s="63"/>
      <c r="AB76" s="64"/>
      <c r="AC76" s="101"/>
      <c r="AD76" s="114"/>
      <c r="AE76" s="6"/>
      <c r="AF76" s="576">
        <v>7040</v>
      </c>
      <c r="AG76" s="576"/>
      <c r="AH76" s="6"/>
      <c r="AI76" s="115"/>
      <c r="AJ76" s="626">
        <v>7015</v>
      </c>
      <c r="AK76" s="626"/>
      <c r="AL76" s="626">
        <v>8017</v>
      </c>
      <c r="AM76" s="626"/>
      <c r="AN76" s="626">
        <v>9005</v>
      </c>
      <c r="AO76" s="626"/>
      <c r="AP76" s="626">
        <v>9003</v>
      </c>
      <c r="AQ76" s="627"/>
    </row>
    <row r="77" spans="1:43" ht="15.7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100"/>
      <c r="V77" s="67"/>
      <c r="W77" s="65" t="s">
        <v>739</v>
      </c>
      <c r="X77" s="32"/>
      <c r="Y77" s="32"/>
      <c r="Z77" s="32"/>
      <c r="AA77" s="63"/>
      <c r="AB77" s="64"/>
      <c r="AC77" s="101"/>
      <c r="AD77" s="116"/>
      <c r="AE77" s="71"/>
      <c r="AF77" s="585"/>
      <c r="AG77" s="586"/>
      <c r="AH77" s="71"/>
      <c r="AI77" s="71"/>
      <c r="AJ77" s="297"/>
      <c r="AK77" s="298"/>
      <c r="AL77" s="654"/>
      <c r="AM77" s="655"/>
      <c r="AN77" s="630"/>
      <c r="AO77" s="631"/>
      <c r="AP77" s="624"/>
      <c r="AQ77" s="625"/>
    </row>
    <row r="78" spans="1:43" ht="15.7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32"/>
      <c r="U78" s="102"/>
      <c r="V78" s="67"/>
      <c r="W78" s="65"/>
      <c r="X78" s="32"/>
      <c r="Y78" s="32"/>
      <c r="Z78" s="32"/>
      <c r="AA78" s="63"/>
      <c r="AB78" s="64"/>
      <c r="AC78" s="101"/>
      <c r="AD78" s="116"/>
      <c r="AE78" s="71"/>
      <c r="AF78" s="576"/>
      <c r="AG78" s="576"/>
      <c r="AH78" s="71"/>
      <c r="AI78" s="71"/>
      <c r="AJ78" s="116"/>
      <c r="AK78" s="95"/>
      <c r="AL78" s="93"/>
      <c r="AM78" s="94"/>
      <c r="AN78" s="94"/>
      <c r="AO78" s="94"/>
      <c r="AP78" s="94"/>
      <c r="AQ78" s="128"/>
    </row>
    <row r="79" spans="1:43" ht="15.7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32"/>
      <c r="U79" s="151"/>
      <c r="V79" s="105"/>
      <c r="W79" s="106"/>
      <c r="X79" s="107"/>
      <c r="Y79" s="107"/>
      <c r="Z79" s="109"/>
      <c r="AA79" s="108"/>
      <c r="AB79" s="109"/>
      <c r="AC79" s="110"/>
      <c r="AD79" s="152"/>
      <c r="AE79" s="108"/>
      <c r="AF79" s="108"/>
      <c r="AG79" s="108"/>
      <c r="AH79" s="107"/>
      <c r="AI79" s="107"/>
      <c r="AJ79" s="142"/>
      <c r="AK79" s="107"/>
      <c r="AL79" s="107"/>
      <c r="AM79" s="107"/>
      <c r="AN79" s="107"/>
      <c r="AO79" s="107"/>
      <c r="AP79" s="107"/>
      <c r="AQ79" s="143"/>
    </row>
    <row r="80" spans="1:43" ht="18" customHeight="1">
      <c r="A80" s="183"/>
      <c r="B80" s="183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303"/>
      <c r="U80" s="97" t="s">
        <v>547</v>
      </c>
      <c r="V80" s="144"/>
      <c r="W80" s="144"/>
      <c r="X80" s="134"/>
      <c r="Y80" s="134"/>
      <c r="Z80" s="135"/>
      <c r="AA80" s="145"/>
      <c r="AB80" s="145"/>
      <c r="AC80" s="137"/>
      <c r="AD80" s="138"/>
      <c r="AE80" s="136"/>
      <c r="AF80" s="136"/>
      <c r="AG80" s="136"/>
      <c r="AH80" s="134"/>
      <c r="AI80" s="139"/>
      <c r="AJ80" s="141"/>
      <c r="AK80" s="134"/>
      <c r="AL80" s="134"/>
      <c r="AM80" s="134"/>
      <c r="AN80" s="134"/>
      <c r="AO80" s="134"/>
      <c r="AP80" s="134"/>
      <c r="AQ80" s="139"/>
    </row>
    <row r="81" spans="1:43" ht="18.75">
      <c r="A81" s="491" t="s">
        <v>1108</v>
      </c>
      <c r="B81" s="491"/>
      <c r="C81" s="49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  <c r="Q81" s="491"/>
      <c r="R81" s="491"/>
      <c r="S81" s="491"/>
      <c r="T81" s="583"/>
      <c r="U81" s="103"/>
      <c r="V81" s="80" t="s">
        <v>655</v>
      </c>
      <c r="W81" s="65" t="s">
        <v>543</v>
      </c>
      <c r="X81" s="32"/>
      <c r="Y81" s="32"/>
      <c r="Z81" s="32"/>
      <c r="AA81" s="63"/>
      <c r="AB81" s="64"/>
      <c r="AC81" s="101"/>
      <c r="AD81" s="114"/>
      <c r="AE81" s="63"/>
      <c r="AF81" s="576">
        <v>7040</v>
      </c>
      <c r="AG81" s="576"/>
      <c r="AH81" s="292"/>
      <c r="AI81" s="120"/>
      <c r="AJ81" s="626">
        <v>7015</v>
      </c>
      <c r="AK81" s="626"/>
      <c r="AL81" s="626">
        <v>8017</v>
      </c>
      <c r="AM81" s="626"/>
      <c r="AN81" s="626">
        <v>9005</v>
      </c>
      <c r="AO81" s="626"/>
      <c r="AP81" s="626">
        <v>9003</v>
      </c>
      <c r="AQ81" s="627"/>
    </row>
    <row r="82" spans="1:43" s="300" customFormat="1" ht="15.7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32"/>
      <c r="U82" s="103"/>
      <c r="V82" s="80"/>
      <c r="W82" s="65" t="s">
        <v>738</v>
      </c>
      <c r="X82" s="32"/>
      <c r="Y82" s="32"/>
      <c r="Z82" s="32"/>
      <c r="AA82" s="63"/>
      <c r="AB82" s="64"/>
      <c r="AC82" s="101"/>
      <c r="AD82" s="114"/>
      <c r="AE82" s="63"/>
      <c r="AF82" s="585"/>
      <c r="AG82" s="586"/>
      <c r="AH82" s="292"/>
      <c r="AI82" s="120"/>
      <c r="AJ82" s="297"/>
      <c r="AK82" s="298"/>
      <c r="AL82" s="654"/>
      <c r="AM82" s="655"/>
      <c r="AN82" s="630"/>
      <c r="AO82" s="631"/>
      <c r="AP82" s="624"/>
      <c r="AQ82" s="625"/>
    </row>
    <row r="83" spans="1:43" ht="15.75" customHeight="1">
      <c r="A83" s="183"/>
      <c r="B83" s="183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303"/>
      <c r="U83" s="142"/>
      <c r="V83" s="107"/>
      <c r="W83" s="107"/>
      <c r="X83" s="107"/>
      <c r="Y83" s="107"/>
      <c r="Z83" s="107"/>
      <c r="AA83" s="107"/>
      <c r="AB83" s="107"/>
      <c r="AC83" s="143"/>
      <c r="AD83" s="149"/>
      <c r="AE83" s="166"/>
      <c r="AF83" s="150"/>
      <c r="AG83" s="150"/>
      <c r="AH83" s="293"/>
      <c r="AI83" s="140"/>
      <c r="AJ83" s="295"/>
      <c r="AK83" s="296"/>
      <c r="AL83" s="107"/>
      <c r="AM83" s="107"/>
      <c r="AN83" s="107"/>
      <c r="AO83" s="107"/>
      <c r="AP83" s="107"/>
      <c r="AQ83" s="143"/>
    </row>
    <row r="84" spans="1:43" ht="17.45" customHeight="1">
      <c r="A84" s="183"/>
      <c r="B84" s="183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288"/>
      <c r="T84" s="32"/>
      <c r="U84" s="66"/>
      <c r="V84" s="80"/>
      <c r="W84" s="65"/>
      <c r="X84" s="32"/>
      <c r="Y84" s="32"/>
      <c r="Z84" s="32"/>
      <c r="AA84" s="63"/>
      <c r="AB84" s="64"/>
      <c r="AC84" s="63"/>
      <c r="AD84" s="63"/>
      <c r="AE84" s="63"/>
      <c r="AF84" s="63"/>
      <c r="AG84" s="63"/>
      <c r="AH84" s="32"/>
      <c r="AI84" s="32"/>
      <c r="AJ84" s="32"/>
      <c r="AK84" s="32"/>
      <c r="AL84" s="32"/>
      <c r="AM84" s="4"/>
      <c r="AN84" s="4"/>
      <c r="AO84" s="4"/>
      <c r="AP84" s="4"/>
      <c r="AQ84" s="32"/>
    </row>
    <row r="85" spans="1:43">
      <c r="A85" s="581"/>
      <c r="B85" s="582"/>
      <c r="C85" s="582"/>
      <c r="D85" s="582"/>
      <c r="E85" s="582"/>
      <c r="F85" s="582"/>
      <c r="G85" s="582"/>
      <c r="H85" s="582"/>
      <c r="I85" s="582"/>
      <c r="J85" s="582"/>
      <c r="K85" s="582"/>
      <c r="L85" s="582"/>
      <c r="M85" s="582"/>
      <c r="N85" s="582"/>
      <c r="O85" s="582"/>
      <c r="P85" s="582"/>
      <c r="Q85" s="582"/>
      <c r="R85" s="582"/>
      <c r="S85" s="582"/>
      <c r="T85" s="582"/>
      <c r="U85" s="582"/>
      <c r="V85" s="582"/>
      <c r="W85" s="582"/>
      <c r="X85" s="582"/>
      <c r="Y85" s="582"/>
      <c r="Z85" s="582"/>
      <c r="AA85" s="582"/>
      <c r="AB85" s="582"/>
      <c r="AC85" s="582"/>
      <c r="AD85" s="582"/>
      <c r="AE85" s="582"/>
      <c r="AF85" s="582"/>
      <c r="AG85" s="582"/>
      <c r="AH85" s="582"/>
      <c r="AI85" s="582"/>
      <c r="AJ85" s="582"/>
      <c r="AK85" s="582"/>
      <c r="AL85" s="582"/>
      <c r="AM85" s="582"/>
      <c r="AN85" s="582"/>
      <c r="AO85" s="582"/>
      <c r="AP85" s="582"/>
      <c r="AQ85" s="582"/>
    </row>
  </sheetData>
  <mergeCells count="77">
    <mergeCell ref="AS1:AX2"/>
    <mergeCell ref="F52:M52"/>
    <mergeCell ref="B1:AH2"/>
    <mergeCell ref="T4:AQ4"/>
    <mergeCell ref="T6:AQ6"/>
    <mergeCell ref="T8:AQ8"/>
    <mergeCell ref="T36:AQ36"/>
    <mergeCell ref="AN54:AO54"/>
    <mergeCell ref="B56:F56"/>
    <mergeCell ref="W56:AB56"/>
    <mergeCell ref="AC56:AI56"/>
    <mergeCell ref="AJ56:AM56"/>
    <mergeCell ref="AN56:AQ56"/>
    <mergeCell ref="G56:K56"/>
    <mergeCell ref="L56:P56"/>
    <mergeCell ref="Q56:V56"/>
    <mergeCell ref="AJ57:AM57"/>
    <mergeCell ref="AN57:AQ57"/>
    <mergeCell ref="B57:F57"/>
    <mergeCell ref="W57:AB57"/>
    <mergeCell ref="AC57:AI57"/>
    <mergeCell ref="Q57:V57"/>
    <mergeCell ref="G57:K57"/>
    <mergeCell ref="L57:P57"/>
    <mergeCell ref="AN60:AQ60"/>
    <mergeCell ref="B61:G61"/>
    <mergeCell ref="AJ61:AM61"/>
    <mergeCell ref="AN61:AQ61"/>
    <mergeCell ref="B60:G60"/>
    <mergeCell ref="AJ60:AM60"/>
    <mergeCell ref="AF74:AG74"/>
    <mergeCell ref="U65:AC65"/>
    <mergeCell ref="AD65:AI65"/>
    <mergeCell ref="AJ65:AQ65"/>
    <mergeCell ref="AJ73:AK73"/>
    <mergeCell ref="AL73:AM73"/>
    <mergeCell ref="AN73:AO73"/>
    <mergeCell ref="AB71:AC71"/>
    <mergeCell ref="AF71:AG71"/>
    <mergeCell ref="AN70:AO70"/>
    <mergeCell ref="AP70:AQ70"/>
    <mergeCell ref="AL71:AM71"/>
    <mergeCell ref="AN71:AO71"/>
    <mergeCell ref="AP71:AQ71"/>
    <mergeCell ref="AF67:AG67"/>
    <mergeCell ref="AF68:AG68"/>
    <mergeCell ref="AF70:AG70"/>
    <mergeCell ref="AJ70:AK70"/>
    <mergeCell ref="AL70:AM70"/>
    <mergeCell ref="A85:AQ85"/>
    <mergeCell ref="H60:AI60"/>
    <mergeCell ref="H61:AI61"/>
    <mergeCell ref="AF73:AG73"/>
    <mergeCell ref="AF76:AG76"/>
    <mergeCell ref="AF82:AG82"/>
    <mergeCell ref="A81:T81"/>
    <mergeCell ref="AP74:AQ74"/>
    <mergeCell ref="AF77:AG77"/>
    <mergeCell ref="AJ76:AK76"/>
    <mergeCell ref="AL76:AM76"/>
    <mergeCell ref="AN76:AO76"/>
    <mergeCell ref="AP76:AQ76"/>
    <mergeCell ref="AF78:AG78"/>
    <mergeCell ref="AF81:AG81"/>
    <mergeCell ref="AL82:AM82"/>
    <mergeCell ref="AN82:AO82"/>
    <mergeCell ref="AP82:AQ82"/>
    <mergeCell ref="AJ81:AK81"/>
    <mergeCell ref="AL81:AM81"/>
    <mergeCell ref="AN81:AO81"/>
    <mergeCell ref="AP73:AQ73"/>
    <mergeCell ref="AL74:AM74"/>
    <mergeCell ref="AN74:AO74"/>
    <mergeCell ref="AP77:AQ77"/>
    <mergeCell ref="AP81:AQ81"/>
    <mergeCell ref="AL77:AM77"/>
    <mergeCell ref="AN77:AO77"/>
  </mergeCells>
  <hyperlinks>
    <hyperlink ref="AS1" location="Содержание!A1" display="&gt; Главное меню"/>
  </hyperlinks>
  <pageMargins left="0.39370078740157483" right="0.39370078740157483" top="0.39370078740157483" bottom="0.35433070866141736" header="0.31496062992125984" footer="0.31496062992125984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14</vt:i4>
      </vt:variant>
    </vt:vector>
  </HeadingPairs>
  <TitlesOfParts>
    <vt:vector size="29" baseType="lpstr">
      <vt:lpstr>Содержание</vt:lpstr>
      <vt:lpstr>RAL</vt:lpstr>
      <vt:lpstr>В2.Белинда</vt:lpstr>
      <vt:lpstr>В3.Ариэль (Встроен.хол.)</vt:lpstr>
      <vt:lpstr>В5.Титаниум (Встроен.хол.)</vt:lpstr>
      <vt:lpstr>В17Р.Бъянка</vt:lpstr>
      <vt:lpstr>В25.Жасмин (Встроен. хол.)</vt:lpstr>
      <vt:lpstr>В58.Гамбург (Встроен. хол.)</vt:lpstr>
      <vt:lpstr>В68.Базель(Встроен.хол.)</vt:lpstr>
      <vt:lpstr>В75.Альтаир (Встроен. хол.)</vt:lpstr>
      <vt:lpstr>В3.Ариэль (Вынос.хол.)</vt:lpstr>
      <vt:lpstr>В5.Титаниум (Вынос.хол.)</vt:lpstr>
      <vt:lpstr>В21.Диона (Вынос.хол.)</vt:lpstr>
      <vt:lpstr>В44.Берн Куб(вынос.хол.)</vt:lpstr>
      <vt:lpstr>В58.Гамбург (Вынос. хол.) </vt:lpstr>
      <vt:lpstr>В17Р.Бъянка!Заголовки_для_печати</vt:lpstr>
      <vt:lpstr>В2.Белинда!Заголовки_для_печати</vt:lpstr>
      <vt:lpstr>'В21.Диона (Вынос.хол.)'!Заголовки_для_печати</vt:lpstr>
      <vt:lpstr>'В25.Жасмин (Встроен. хол.)'!Заголовки_для_печати</vt:lpstr>
      <vt:lpstr>'В3.Ариэль (Встроен.хол.)'!Заголовки_для_печати</vt:lpstr>
      <vt:lpstr>'В3.Ариэль (Вынос.хол.)'!Заголовки_для_печати</vt:lpstr>
      <vt:lpstr>'В44.Берн Куб(вынос.хол.)'!Заголовки_для_печати</vt:lpstr>
      <vt:lpstr>'В5.Титаниум (Встроен.хол.)'!Заголовки_для_печати</vt:lpstr>
      <vt:lpstr>'В5.Титаниум (Вынос.хол.)'!Заголовки_для_печати</vt:lpstr>
      <vt:lpstr>'В58.Гамбург (Встроен. хол.)'!Заголовки_для_печати</vt:lpstr>
      <vt:lpstr>'В58.Гамбург (Вынос. хол.) '!Заголовки_для_печати</vt:lpstr>
      <vt:lpstr>'В68.Базель(Встроен.хол.)'!Заголовки_для_печати</vt:lpstr>
      <vt:lpstr>'В75.Альтаир (Встроен. хол.)'!Заголовки_для_печати</vt:lpstr>
      <vt:lpstr>Содержание!Область_печати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2020-11-18T09:11:52Z</dcterms:modified>
</cp:coreProperties>
</file>